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0" windowWidth="1980" windowHeight="13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<sst xmlns="http://schemas.openxmlformats.org/spreadsheetml/2006/main" count="244" uniqueCount="229">
  <si>
    <t>The Budget Worksheet</t>
  </si>
  <si>
    <t>Month #1</t>
  </si>
  <si>
    <t>Month #2</t>
  </si>
  <si>
    <t>Month #3</t>
  </si>
  <si>
    <t>Month #4</t>
  </si>
  <si>
    <t>Month #5</t>
  </si>
  <si>
    <t>Month #6</t>
  </si>
  <si>
    <t>Month #7</t>
  </si>
  <si>
    <t>Month #8</t>
  </si>
  <si>
    <t>Month #9</t>
  </si>
  <si>
    <t>Month #10</t>
  </si>
  <si>
    <t>Month #11</t>
  </si>
  <si>
    <t>Month #12</t>
  </si>
  <si>
    <t>HOUSING</t>
  </si>
  <si>
    <t>TRANSPORTATION</t>
  </si>
  <si>
    <t>MEDICAL</t>
  </si>
  <si>
    <t>COMMUNICATION</t>
  </si>
  <si>
    <t>CLOTHING</t>
  </si>
  <si>
    <t>BEAUTY</t>
  </si>
  <si>
    <t>ENTERTAINMENT</t>
  </si>
  <si>
    <t>PET</t>
  </si>
  <si>
    <t>EDUCATION</t>
  </si>
  <si>
    <t>CHILDREN</t>
  </si>
  <si>
    <t>FAMILY</t>
  </si>
  <si>
    <t>VACATION</t>
  </si>
  <si>
    <t>SHARING</t>
  </si>
  <si>
    <t>BANK FEES</t>
  </si>
  <si>
    <t>DEBT REPAYMENT</t>
  </si>
  <si>
    <t>SAVINGS</t>
  </si>
  <si>
    <t>BUSINESS EXPENSES</t>
  </si>
  <si>
    <t>INCOME</t>
  </si>
  <si>
    <t>Investment Income</t>
  </si>
  <si>
    <t>Income from Spousal Support</t>
  </si>
  <si>
    <t>Income from Child Support</t>
  </si>
  <si>
    <t>Disability Income</t>
  </si>
  <si>
    <t>Pension Income</t>
  </si>
  <si>
    <t>Other Income</t>
  </si>
  <si>
    <t>Mortgage Payment or Rent</t>
  </si>
  <si>
    <t>Property Tax</t>
  </si>
  <si>
    <t>Electricity</t>
  </si>
  <si>
    <t xml:space="preserve">Water &amp; Sewage </t>
  </si>
  <si>
    <t>Heating</t>
  </si>
  <si>
    <t>Condo/Strata Fees</t>
  </si>
  <si>
    <t>Home Maintenance</t>
  </si>
  <si>
    <t>Home Improvement</t>
  </si>
  <si>
    <t>Home Insurance</t>
  </si>
  <si>
    <t>Home Décor</t>
  </si>
  <si>
    <t>Electronics Store</t>
  </si>
  <si>
    <t>Garbage Tags/Pickup</t>
  </si>
  <si>
    <t>Vehicle  payment #1</t>
  </si>
  <si>
    <t>Vehicle payment #2</t>
  </si>
  <si>
    <t>Motorcycle payment</t>
  </si>
  <si>
    <t>Vehicle Insurance</t>
  </si>
  <si>
    <t>Vehicle License/Plate Fees</t>
  </si>
  <si>
    <t>Gas</t>
  </si>
  <si>
    <t>Oil &amp; Other Fluids</t>
  </si>
  <si>
    <t>Vehicle Maintenance</t>
  </si>
  <si>
    <t>Tolls</t>
  </si>
  <si>
    <t>Taxi</t>
  </si>
  <si>
    <t>Parking</t>
  </si>
  <si>
    <t>Traffic Tickets</t>
  </si>
  <si>
    <t>Automotive Store</t>
  </si>
  <si>
    <t xml:space="preserve">Other vehicle payment </t>
  </si>
  <si>
    <t>Life Insurance Premium</t>
  </si>
  <si>
    <t>Disability  Premium</t>
  </si>
  <si>
    <t>Health Premium</t>
  </si>
  <si>
    <t>Doctors' Fees</t>
  </si>
  <si>
    <t>Dentists' Fees</t>
  </si>
  <si>
    <t>Optometrists' Fees</t>
  </si>
  <si>
    <t>Specialists' Fees</t>
  </si>
  <si>
    <t>Prescriptions</t>
  </si>
  <si>
    <t>Other Medical Costs</t>
  </si>
  <si>
    <t>Cable/Satellite</t>
  </si>
  <si>
    <t>Land Lines</t>
  </si>
  <si>
    <t>Cell Phones</t>
  </si>
  <si>
    <t>Internet</t>
  </si>
  <si>
    <t>Groceries</t>
  </si>
  <si>
    <t>Personal Care</t>
  </si>
  <si>
    <t>Cleaning Supplies</t>
  </si>
  <si>
    <t>Convenience Store</t>
  </si>
  <si>
    <t>FOOD/PERSONAL CARE</t>
  </si>
  <si>
    <t>Laundromat</t>
  </si>
  <si>
    <t>Clothing Stores</t>
  </si>
  <si>
    <t>Discount Department Stores</t>
  </si>
  <si>
    <t>Department Stores</t>
  </si>
  <si>
    <t>Jewelry  Stores</t>
  </si>
  <si>
    <t>Accessory  Stores</t>
  </si>
  <si>
    <t>Hair Salon</t>
  </si>
  <si>
    <t>Tanning</t>
  </si>
  <si>
    <t>Massage</t>
  </si>
  <si>
    <t>Mani/Pedis</t>
  </si>
  <si>
    <t>Facials/Peels</t>
  </si>
  <si>
    <t>Waxing/Hair Removal</t>
  </si>
  <si>
    <t>Botox</t>
  </si>
  <si>
    <t>Plastic surgery</t>
  </si>
  <si>
    <t>Makeup</t>
  </si>
  <si>
    <t>Drugstore</t>
  </si>
  <si>
    <t>Other Beauty Products</t>
  </si>
  <si>
    <t>Entertainment</t>
  </si>
  <si>
    <t>Restaurant</t>
  </si>
  <si>
    <t>Booze</t>
  </si>
  <si>
    <t>Books</t>
  </si>
  <si>
    <t>Music</t>
  </si>
  <si>
    <t>DVDs</t>
  </si>
  <si>
    <t>Subscriptions</t>
  </si>
  <si>
    <t>Craft Store</t>
  </si>
  <si>
    <t>Hobbies</t>
  </si>
  <si>
    <t>Interest</t>
  </si>
  <si>
    <t>Sports</t>
  </si>
  <si>
    <t xml:space="preserve">Club </t>
  </si>
  <si>
    <t>Photography</t>
  </si>
  <si>
    <t>Gambling</t>
  </si>
  <si>
    <t>Lottery Tickets</t>
  </si>
  <si>
    <t>Cigarettes/illicit drug</t>
  </si>
  <si>
    <t>Cycle/Outdoor Store</t>
  </si>
  <si>
    <t>Pet Purchase</t>
  </si>
  <si>
    <t>Pet Insurance</t>
  </si>
  <si>
    <t>Vet</t>
  </si>
  <si>
    <t>Pet Food</t>
  </si>
  <si>
    <t>Pet Accessories</t>
  </si>
  <si>
    <t>Pet Daycare/Walker</t>
  </si>
  <si>
    <t>Other Pet Stuff</t>
  </si>
  <si>
    <t>Education (self)</t>
  </si>
  <si>
    <t>Education (partner)</t>
  </si>
  <si>
    <t>Child Support</t>
  </si>
  <si>
    <t>Childcare</t>
  </si>
  <si>
    <t>Allowances</t>
  </si>
  <si>
    <t>Children's Clothing</t>
  </si>
  <si>
    <t>Children's Toys</t>
  </si>
  <si>
    <t>Children's Sports</t>
  </si>
  <si>
    <t>Children's Lessons</t>
  </si>
  <si>
    <t>Children's Activities</t>
  </si>
  <si>
    <t>Children's Tuition</t>
  </si>
  <si>
    <t>Children's Gifts</t>
  </si>
  <si>
    <t>Children's Other</t>
  </si>
  <si>
    <t>Spousal Support</t>
  </si>
  <si>
    <t>Legal Fees</t>
  </si>
  <si>
    <t>Accountants' Fees</t>
  </si>
  <si>
    <t>LEGAL &amp; ACCOUNTING</t>
  </si>
  <si>
    <t>Family Gifts</t>
  </si>
  <si>
    <t>Family Support</t>
  </si>
  <si>
    <t>Vacation</t>
  </si>
  <si>
    <t>Travel</t>
  </si>
  <si>
    <t>Timeshare Costs</t>
  </si>
  <si>
    <t xml:space="preserve">2nd Home Payment </t>
  </si>
  <si>
    <t>2nd Home  Maintenance</t>
  </si>
  <si>
    <t>2nd Home  Improvement</t>
  </si>
  <si>
    <t>2nd Home  Insurance</t>
  </si>
  <si>
    <t>2nd Home  Décor</t>
  </si>
  <si>
    <t>Charity</t>
  </si>
  <si>
    <t>Tithing</t>
  </si>
  <si>
    <t xml:space="preserve">Account Service Charge(s) </t>
  </si>
  <si>
    <t>Other Financial Services Fees</t>
  </si>
  <si>
    <t>Minimum Payments</t>
  </si>
  <si>
    <t>Snowball</t>
  </si>
  <si>
    <t>Savings: Emergency Fund</t>
  </si>
  <si>
    <t>Savings: Retirement</t>
  </si>
  <si>
    <t>Savings: Educational</t>
  </si>
  <si>
    <t>Savings: Other</t>
  </si>
  <si>
    <t>Maintenance</t>
  </si>
  <si>
    <t>Improvement</t>
  </si>
  <si>
    <t>Insurance</t>
  </si>
  <si>
    <t>Décor</t>
  </si>
  <si>
    <t>Total Income Received</t>
  </si>
  <si>
    <t>Total Housing Expenses</t>
  </si>
  <si>
    <t>Total Transportation Expenses</t>
  </si>
  <si>
    <t>Total Medical Expenses</t>
  </si>
  <si>
    <t>Total Communication Expenses</t>
  </si>
  <si>
    <t>Total Food/PC Expenses</t>
  </si>
  <si>
    <t>Total Clothing Expenses</t>
  </si>
  <si>
    <t>Total Entertainment Expenses</t>
  </si>
  <si>
    <t>Total Pet Expenses</t>
  </si>
  <si>
    <t>Total Education Expenses</t>
  </si>
  <si>
    <t>Total Children Expenses</t>
  </si>
  <si>
    <t>Total Legal/Acct Expenses</t>
  </si>
  <si>
    <t>Total Family Expenses</t>
  </si>
  <si>
    <t>Total Vacation Expenses</t>
  </si>
  <si>
    <t>Total Sharing Expenses</t>
  </si>
  <si>
    <t>Total Bank Expenses</t>
  </si>
  <si>
    <t>Total Debt Expenses</t>
  </si>
  <si>
    <t>Total Rental Income  Expenses</t>
  </si>
  <si>
    <t>RENTAL INCOME</t>
  </si>
  <si>
    <t>THE JARS</t>
  </si>
  <si>
    <t>Twice Monthly</t>
  </si>
  <si>
    <t>Monthly</t>
  </si>
  <si>
    <t>Life</t>
  </si>
  <si>
    <t>Everything Else</t>
  </si>
  <si>
    <t>Weekly (52)</t>
  </si>
  <si>
    <t>Children</t>
  </si>
  <si>
    <t xml:space="preserve">Over-the-counter </t>
  </si>
  <si>
    <t>Housing</t>
  </si>
  <si>
    <t>s/b 35%</t>
  </si>
  <si>
    <t>Transportation</t>
  </si>
  <si>
    <t>s/b 15%</t>
  </si>
  <si>
    <t>s/b 25%</t>
  </si>
  <si>
    <t>Debt</t>
  </si>
  <si>
    <t>Savings</t>
  </si>
  <si>
    <t>s/b 10%*</t>
  </si>
  <si>
    <t>Food/Pers Care</t>
  </si>
  <si>
    <t>Clothing &amp; Gifts</t>
  </si>
  <si>
    <t>Total Beauty Expenses</t>
  </si>
  <si>
    <t>TOTAL EXPENSES</t>
  </si>
  <si>
    <t>INCOME - EXPENSES</t>
  </si>
  <si>
    <t>Budgeted</t>
  </si>
  <si>
    <t>Critical Illness Premium</t>
  </si>
  <si>
    <t>Lingerie Stores</t>
  </si>
  <si>
    <t>Income from Investment Prop</t>
  </si>
  <si>
    <t>As much as you need to save!</t>
  </si>
  <si>
    <t>20s</t>
  </si>
  <si>
    <t>30s</t>
  </si>
  <si>
    <t>40s</t>
  </si>
  <si>
    <t>50s</t>
  </si>
  <si>
    <t xml:space="preserve">For more information on Personal Savings Rates see </t>
  </si>
  <si>
    <t>Never Too Late: Take Control of Your Retirement &amp; Your Future</t>
  </si>
  <si>
    <t>Your Personal Savings Rate should be:</t>
  </si>
  <si>
    <t>*Depending on age, your optimum personal savings rate may be more or less than 10%</t>
  </si>
  <si>
    <t>You may have to adjust your spending in other categories of your budget to achieve</t>
  </si>
  <si>
    <t>your optimum Personal Savings Rate.</t>
  </si>
  <si>
    <t>If you are starting to save in your:</t>
  </si>
  <si>
    <t>Savings: Curveball Account</t>
  </si>
  <si>
    <t>Income #1</t>
  </si>
  <si>
    <t>Income #2</t>
  </si>
  <si>
    <t>Bonus/Commission</t>
  </si>
  <si>
    <t>THE LIFE PIE:</t>
  </si>
  <si>
    <t>Furniture</t>
  </si>
  <si>
    <t>Total
Category</t>
  </si>
  <si>
    <t>Monthly
Average</t>
  </si>
  <si>
    <t>Shoe/Handbag Stores</t>
  </si>
  <si>
    <t>Total Savings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</si>
</sst>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29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24"/>
      <color indexed="30"/>
      <name val="Cambria"/>
      <family val="1"/>
    </font>
    <font>
      <sz val="14"/>
      <color indexed="30"/>
      <name val="Cambria"/>
      <family val="1"/>
    </font>
    <font>
      <sz val="12"/>
      <color indexed="12"/>
      <name val="Calibri"/>
      <family val="2"/>
    </font>
    <font>
      <u val="single"/>
      <sz val="12"/>
      <color indexed="8"/>
      <name val="Calibri"/>
      <family val="2"/>
    </font>
    <font>
      <b/>
      <sz val="12"/>
      <name val="Calibri"/>
      <family val="2"/>
    </font>
    <font>
      <sz val="12"/>
      <color indexed="27"/>
      <name val="Calibri"/>
      <family val="2"/>
    </font>
    <font>
      <b/>
      <i/>
      <sz val="14"/>
      <color indexed="8"/>
      <name val="Cambria"/>
      <family val="1"/>
    </font>
    <font>
      <b/>
      <sz val="12"/>
      <color indexed="2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70" fontId="0" fillId="0" borderId="0" xfId="44" applyFont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8" borderId="0" xfId="0" applyFont="1" applyFill="1" applyAlignment="1">
      <alignment/>
    </xf>
    <xf numFmtId="172" fontId="20" fillId="8" borderId="0" xfId="0" applyNumberFormat="1" applyFont="1" applyFill="1" applyAlignment="1">
      <alignment/>
    </xf>
    <xf numFmtId="9" fontId="20" fillId="8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3" borderId="0" xfId="0" applyFont="1" applyFill="1" applyAlignment="1">
      <alignment/>
    </xf>
    <xf numFmtId="0" fontId="19" fillId="3" borderId="0" xfId="0" applyFont="1" applyFill="1" applyAlignment="1">
      <alignment/>
    </xf>
    <xf numFmtId="9" fontId="0" fillId="3" borderId="0" xfId="0" applyNumberFormat="1" applyFont="1" applyFill="1" applyAlignment="1">
      <alignment/>
    </xf>
    <xf numFmtId="0" fontId="24" fillId="3" borderId="0" xfId="0" applyFont="1" applyFill="1" applyAlignment="1">
      <alignment/>
    </xf>
    <xf numFmtId="0" fontId="19" fillId="0" borderId="0" xfId="0" applyFont="1" applyAlignment="1">
      <alignment wrapText="1"/>
    </xf>
    <xf numFmtId="170" fontId="20" fillId="6" borderId="0" xfId="44" applyFont="1" applyFill="1" applyAlignment="1">
      <alignment/>
    </xf>
    <xf numFmtId="170" fontId="20" fillId="0" borderId="0" xfId="44" applyFont="1" applyFill="1" applyAlignment="1">
      <alignment/>
    </xf>
    <xf numFmtId="0" fontId="19" fillId="0" borderId="0" xfId="0" applyFont="1" applyFill="1" applyAlignment="1">
      <alignment/>
    </xf>
    <xf numFmtId="170" fontId="25" fillId="0" borderId="0" xfId="44" applyFont="1" applyFill="1" applyAlignment="1">
      <alignment/>
    </xf>
    <xf numFmtId="170" fontId="0" fillId="0" borderId="0" xfId="44" applyFont="1" applyFill="1" applyAlignment="1">
      <alignment/>
    </xf>
    <xf numFmtId="4" fontId="0" fillId="0" borderId="0" xfId="0" applyNumberFormat="1" applyFont="1" applyFill="1" applyAlignment="1">
      <alignment/>
    </xf>
    <xf numFmtId="0" fontId="19" fillId="6" borderId="0" xfId="0" applyFont="1" applyFill="1" applyAlignment="1">
      <alignment/>
    </xf>
    <xf numFmtId="170" fontId="25" fillId="6" borderId="0" xfId="44" applyFont="1" applyFill="1" applyAlignment="1">
      <alignment/>
    </xf>
    <xf numFmtId="170" fontId="26" fillId="0" borderId="0" xfId="44" applyFont="1" applyFill="1" applyAlignment="1">
      <alignment/>
    </xf>
    <xf numFmtId="0" fontId="27" fillId="0" borderId="0" xfId="0" applyFont="1" applyAlignment="1">
      <alignment/>
    </xf>
    <xf numFmtId="170" fontId="19" fillId="0" borderId="0" xfId="44" applyFont="1" applyAlignment="1">
      <alignment/>
    </xf>
    <xf numFmtId="170" fontId="19" fillId="0" borderId="0" xfId="44" applyFont="1" applyFill="1" applyAlignment="1">
      <alignment/>
    </xf>
    <xf numFmtId="170" fontId="28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zoomScalePageLayoutView="0" workbookViewId="0" topLeftCell="A1">
      <pane ySplit="2" topLeftCell="BM239" activePane="bottomLeft" state="frozen"/>
      <selection pane="topLeft" activeCell="A1" sqref="A1"/>
      <selection pane="bottomLeft" activeCell="F253" sqref="F253"/>
    </sheetView>
  </sheetViews>
  <sheetFormatPr defaultColWidth="9.50390625" defaultRowHeight="15.75"/>
  <cols>
    <col min="1" max="1" width="28.375" style="1" customWidth="1"/>
    <col min="2" max="2" width="9.50390625" style="1" customWidth="1"/>
    <col min="3" max="3" width="12.125" style="1" customWidth="1"/>
    <col min="4" max="4" width="9.00390625" style="1" customWidth="1"/>
    <col min="5" max="5" width="9.375" style="1" customWidth="1"/>
    <col min="6" max="6" width="10.125" style="1" customWidth="1"/>
    <col min="7" max="7" width="10.25390625" style="1" customWidth="1"/>
    <col min="8" max="8" width="10.125" style="1" customWidth="1"/>
    <col min="9" max="9" width="8.75390625" style="1" customWidth="1"/>
    <col min="10" max="10" width="9.375" style="1" customWidth="1"/>
    <col min="11" max="11" width="10.125" style="1" customWidth="1"/>
    <col min="12" max="12" width="10.00390625" style="1" customWidth="1"/>
    <col min="13" max="14" width="11.375" style="1" customWidth="1"/>
    <col min="15" max="15" width="10.375" style="1" customWidth="1"/>
    <col min="16" max="16" width="10.25390625" style="1" bestFit="1" customWidth="1"/>
    <col min="17" max="17" width="5.75390625" style="1" customWidth="1"/>
    <col min="18" max="18" width="12.25390625" style="1" customWidth="1"/>
    <col min="19" max="19" width="13.125" style="1" customWidth="1"/>
    <col min="20" max="21" width="9.50390625" style="1" customWidth="1"/>
    <col min="22" max="23" width="16.50390625" style="1" customWidth="1"/>
    <col min="24" max="24" width="9.50390625" style="1" customWidth="1"/>
    <col min="25" max="25" width="16.50390625" style="1" customWidth="1"/>
    <col min="26" max="26" width="9.50390625" style="1" customWidth="1"/>
    <col min="27" max="27" width="16.50390625" style="1" customWidth="1"/>
    <col min="28" max="16384" width="9.50390625" style="1" customWidth="1"/>
  </cols>
  <sheetData>
    <row r="1" s="13" customFormat="1" ht="30">
      <c r="A1" s="11" t="s">
        <v>0</v>
      </c>
    </row>
    <row r="2" spans="3:19" ht="31.5">
      <c r="C2" s="6" t="s">
        <v>203</v>
      </c>
      <c r="D2" s="6"/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/>
      <c r="R2" s="18" t="s">
        <v>225</v>
      </c>
      <c r="S2" s="18" t="s">
        <v>226</v>
      </c>
    </row>
    <row r="3" spans="1:19" ht="18">
      <c r="A3" s="12" t="s">
        <v>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4" t="s">
        <v>220</v>
      </c>
      <c r="B4" s="5"/>
      <c r="C4" s="19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19">
        <f aca="true" t="shared" si="0" ref="R4:R14">SUM(E4:P4)</f>
        <v>0</v>
      </c>
      <c r="S4" s="19">
        <f aca="true" t="shared" si="1" ref="S4:S14">R4/12</f>
        <v>0</v>
      </c>
    </row>
    <row r="5" spans="1:19" s="5" customFormat="1" ht="15.75">
      <c r="A5" s="5" t="s">
        <v>221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>
        <f t="shared" si="0"/>
        <v>0</v>
      </c>
      <c r="S5" s="20">
        <f t="shared" si="1"/>
        <v>0</v>
      </c>
    </row>
    <row r="6" spans="1:19" s="5" customFormat="1" ht="15.75">
      <c r="A6" s="4" t="s">
        <v>222</v>
      </c>
      <c r="C6" s="19"/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9">
        <f t="shared" si="0"/>
        <v>0</v>
      </c>
      <c r="S6" s="19">
        <f t="shared" si="1"/>
        <v>0</v>
      </c>
    </row>
    <row r="7" spans="1:19" s="5" customFormat="1" ht="15.75">
      <c r="A7" s="5" t="s">
        <v>31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>
        <f t="shared" si="0"/>
        <v>0</v>
      </c>
      <c r="S7" s="20">
        <f t="shared" si="1"/>
        <v>0</v>
      </c>
    </row>
    <row r="8" spans="1:19" s="5" customFormat="1" ht="15.75">
      <c r="A8" s="4" t="s">
        <v>206</v>
      </c>
      <c r="C8" s="19"/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9">
        <f t="shared" si="0"/>
        <v>0</v>
      </c>
      <c r="S8" s="19">
        <f t="shared" si="1"/>
        <v>0</v>
      </c>
    </row>
    <row r="9" spans="1:19" s="5" customFormat="1" ht="15.75">
      <c r="A9" s="5" t="s">
        <v>32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f t="shared" si="0"/>
        <v>0</v>
      </c>
      <c r="S9" s="20">
        <f t="shared" si="1"/>
        <v>0</v>
      </c>
    </row>
    <row r="10" spans="1:19" s="5" customFormat="1" ht="15.75">
      <c r="A10" s="4" t="s">
        <v>33</v>
      </c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9">
        <f t="shared" si="0"/>
        <v>0</v>
      </c>
      <c r="S10" s="19">
        <f t="shared" si="1"/>
        <v>0</v>
      </c>
    </row>
    <row r="11" spans="1:19" s="5" customFormat="1" ht="15.75">
      <c r="A11" s="5" t="s">
        <v>34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f t="shared" si="0"/>
        <v>0</v>
      </c>
      <c r="S11" s="20">
        <f t="shared" si="1"/>
        <v>0</v>
      </c>
    </row>
    <row r="12" spans="1:19" s="5" customFormat="1" ht="15.75">
      <c r="A12" s="4" t="s">
        <v>35</v>
      </c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9">
        <f t="shared" si="0"/>
        <v>0</v>
      </c>
      <c r="S12" s="19">
        <f t="shared" si="1"/>
        <v>0</v>
      </c>
    </row>
    <row r="13" spans="1:19" s="5" customFormat="1" ht="15.75">
      <c r="A13" s="5" t="s">
        <v>36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f t="shared" si="0"/>
        <v>0</v>
      </c>
      <c r="S13" s="20">
        <f t="shared" si="1"/>
        <v>0</v>
      </c>
    </row>
    <row r="14" spans="1:19" ht="15.75">
      <c r="A14" s="4" t="s">
        <v>36</v>
      </c>
      <c r="B14" s="5"/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19">
        <f t="shared" si="0"/>
        <v>0</v>
      </c>
      <c r="S14" s="19">
        <f t="shared" si="1"/>
        <v>0</v>
      </c>
    </row>
    <row r="15" spans="1:19" s="6" customFormat="1" ht="15.75">
      <c r="A15" s="21" t="s">
        <v>163</v>
      </c>
      <c r="B15" s="21"/>
      <c r="C15" s="22">
        <f>SUM(C4:C14)</f>
        <v>0</v>
      </c>
      <c r="D15" s="22"/>
      <c r="E15" s="22">
        <f aca="true" t="shared" si="2" ref="E15:P15">SUM(E4:E14)</f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/>
      <c r="R15" s="22">
        <f>SUM(E15:P15)</f>
        <v>0</v>
      </c>
      <c r="S15" s="22">
        <f>R15/12</f>
        <v>0</v>
      </c>
    </row>
    <row r="16" spans="3:19" ht="15.75">
      <c r="C16" s="3"/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8">
      <c r="A17" s="12" t="s">
        <v>13</v>
      </c>
      <c r="C17" s="2"/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.75">
      <c r="A18" s="4" t="s">
        <v>37</v>
      </c>
      <c r="B18" s="5"/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9">
        <f aca="true" t="shared" si="3" ref="R18:R30">SUM(E18:P18)</f>
        <v>0</v>
      </c>
      <c r="S18" s="19">
        <f aca="true" t="shared" si="4" ref="S18:S30">R18/12</f>
        <v>0</v>
      </c>
    </row>
    <row r="19" spans="1:19" s="5" customFormat="1" ht="15.75">
      <c r="A19" s="5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>
        <f t="shared" si="3"/>
        <v>0</v>
      </c>
      <c r="S19" s="20">
        <f t="shared" si="4"/>
        <v>0</v>
      </c>
    </row>
    <row r="20" spans="1:19" s="5" customFormat="1" ht="15.75">
      <c r="A20" s="4" t="s">
        <v>39</v>
      </c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9">
        <f t="shared" si="3"/>
        <v>0</v>
      </c>
      <c r="S20" s="19">
        <f t="shared" si="4"/>
        <v>0</v>
      </c>
    </row>
    <row r="21" spans="1:19" s="5" customFormat="1" ht="15.75">
      <c r="A21" s="5" t="s">
        <v>40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>
        <f t="shared" si="3"/>
        <v>0</v>
      </c>
      <c r="S21" s="20">
        <f t="shared" si="4"/>
        <v>0</v>
      </c>
    </row>
    <row r="22" spans="1:19" ht="15.75">
      <c r="A22" s="4" t="s">
        <v>41</v>
      </c>
      <c r="B22" s="5"/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9">
        <f t="shared" si="3"/>
        <v>0</v>
      </c>
      <c r="S22" s="19">
        <f t="shared" si="4"/>
        <v>0</v>
      </c>
    </row>
    <row r="23" spans="1:19" ht="15.75">
      <c r="A23" s="5" t="s">
        <v>42</v>
      </c>
      <c r="B23" s="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f t="shared" si="3"/>
        <v>0</v>
      </c>
      <c r="S23" s="20">
        <f t="shared" si="4"/>
        <v>0</v>
      </c>
    </row>
    <row r="24" spans="1:19" ht="15.75">
      <c r="A24" s="4" t="s">
        <v>43</v>
      </c>
      <c r="B24" s="5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19">
        <f t="shared" si="3"/>
        <v>0</v>
      </c>
      <c r="S24" s="19">
        <f t="shared" si="4"/>
        <v>0</v>
      </c>
    </row>
    <row r="25" spans="1:19" ht="15.75">
      <c r="A25" s="5" t="s">
        <v>44</v>
      </c>
      <c r="B25" s="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>
        <f t="shared" si="3"/>
        <v>0</v>
      </c>
      <c r="S25" s="20">
        <f t="shared" si="4"/>
        <v>0</v>
      </c>
    </row>
    <row r="26" spans="1:19" ht="15.75">
      <c r="A26" s="4" t="s">
        <v>45</v>
      </c>
      <c r="B26" s="5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19">
        <f t="shared" si="3"/>
        <v>0</v>
      </c>
      <c r="S26" s="19">
        <f t="shared" si="4"/>
        <v>0</v>
      </c>
    </row>
    <row r="27" spans="1:19" ht="15.75">
      <c r="A27" s="5" t="s">
        <v>46</v>
      </c>
      <c r="B27" s="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f t="shared" si="3"/>
        <v>0</v>
      </c>
      <c r="S27" s="20">
        <f t="shared" si="4"/>
        <v>0</v>
      </c>
    </row>
    <row r="28" spans="1:19" ht="15.75">
      <c r="A28" s="4" t="s">
        <v>47</v>
      </c>
      <c r="B28" s="5"/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9">
        <f t="shared" si="3"/>
        <v>0</v>
      </c>
      <c r="S28" s="19">
        <f t="shared" si="4"/>
        <v>0</v>
      </c>
    </row>
    <row r="29" spans="1:19" ht="15.75">
      <c r="A29" s="5" t="s">
        <v>48</v>
      </c>
      <c r="B29" s="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3"/>
        <v>0</v>
      </c>
      <c r="S29" s="20">
        <f t="shared" si="4"/>
        <v>0</v>
      </c>
    </row>
    <row r="30" spans="1:19" ht="15.75">
      <c r="A30" s="4" t="s">
        <v>224</v>
      </c>
      <c r="B30" s="5"/>
      <c r="C30" s="19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19">
        <f t="shared" si="3"/>
        <v>0</v>
      </c>
      <c r="S30" s="19">
        <f t="shared" si="4"/>
        <v>0</v>
      </c>
    </row>
    <row r="31" spans="1:19" s="6" customFormat="1" ht="15.75">
      <c r="A31" s="21" t="s">
        <v>164</v>
      </c>
      <c r="B31" s="21"/>
      <c r="C31" s="22">
        <f>SUM(C18:C30)</f>
        <v>0</v>
      </c>
      <c r="D31" s="22"/>
      <c r="E31" s="22">
        <f aca="true" t="shared" si="5" ref="E31:P31">SUM(E18:E30)</f>
        <v>0</v>
      </c>
      <c r="F31" s="22">
        <f t="shared" si="5"/>
        <v>0</v>
      </c>
      <c r="G31" s="22">
        <f t="shared" si="5"/>
        <v>0</v>
      </c>
      <c r="H31" s="22">
        <f t="shared" si="5"/>
        <v>0</v>
      </c>
      <c r="I31" s="22">
        <f t="shared" si="5"/>
        <v>0</v>
      </c>
      <c r="J31" s="22">
        <f t="shared" si="5"/>
        <v>0</v>
      </c>
      <c r="K31" s="22">
        <f t="shared" si="5"/>
        <v>0</v>
      </c>
      <c r="L31" s="22">
        <f t="shared" si="5"/>
        <v>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0</v>
      </c>
      <c r="Q31" s="22"/>
      <c r="R31" s="22">
        <f>SUM(E31:P31)</f>
        <v>0</v>
      </c>
      <c r="S31" s="22">
        <f>R31/12</f>
        <v>0</v>
      </c>
    </row>
    <row r="32" spans="3:19" ht="15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8">
      <c r="A33" s="12" t="s">
        <v>14</v>
      </c>
      <c r="C33" s="2"/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75">
      <c r="A34" s="4" t="s">
        <v>49</v>
      </c>
      <c r="B34" s="5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>
        <f>SUM(E34:P34)</f>
        <v>0</v>
      </c>
      <c r="S34" s="19">
        <f aca="true" t="shared" si="6" ref="S34:S47">R34/12</f>
        <v>0</v>
      </c>
    </row>
    <row r="35" spans="1:19" ht="15.75">
      <c r="A35" s="5" t="s">
        <v>50</v>
      </c>
      <c r="B35" s="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aca="true" t="shared" si="7" ref="R35:R47">SUM(E35:P35)</f>
        <v>0</v>
      </c>
      <c r="S35" s="20">
        <f t="shared" si="6"/>
        <v>0</v>
      </c>
    </row>
    <row r="36" spans="1:19" ht="15.75">
      <c r="A36" s="4" t="s">
        <v>51</v>
      </c>
      <c r="B36" s="5"/>
      <c r="C36" s="19"/>
      <c r="D36" s="20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19">
        <f t="shared" si="7"/>
        <v>0</v>
      </c>
      <c r="S36" s="19">
        <f t="shared" si="6"/>
        <v>0</v>
      </c>
    </row>
    <row r="37" spans="1:19" ht="15.75">
      <c r="A37" s="5" t="s">
        <v>62</v>
      </c>
      <c r="B37" s="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 t="shared" si="7"/>
        <v>0</v>
      </c>
      <c r="S37" s="20">
        <f t="shared" si="6"/>
        <v>0</v>
      </c>
    </row>
    <row r="38" spans="1:19" ht="15.75">
      <c r="A38" s="4" t="s">
        <v>52</v>
      </c>
      <c r="B38" s="5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19">
        <f t="shared" si="7"/>
        <v>0</v>
      </c>
      <c r="S38" s="19">
        <f t="shared" si="6"/>
        <v>0</v>
      </c>
    </row>
    <row r="39" spans="1:19" ht="15.75">
      <c r="A39" s="5" t="s">
        <v>53</v>
      </c>
      <c r="B39" s="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 t="shared" si="7"/>
        <v>0</v>
      </c>
      <c r="S39" s="20">
        <f t="shared" si="6"/>
        <v>0</v>
      </c>
    </row>
    <row r="40" spans="1:19" ht="15.75">
      <c r="A40" s="4" t="s">
        <v>54</v>
      </c>
      <c r="B40" s="5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19">
        <f t="shared" si="7"/>
        <v>0</v>
      </c>
      <c r="S40" s="19">
        <f t="shared" si="6"/>
        <v>0</v>
      </c>
    </row>
    <row r="41" spans="1:19" ht="15.75">
      <c r="A41" s="5" t="s">
        <v>55</v>
      </c>
      <c r="B41" s="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f t="shared" si="7"/>
        <v>0</v>
      </c>
      <c r="S41" s="20">
        <f t="shared" si="6"/>
        <v>0</v>
      </c>
    </row>
    <row r="42" spans="1:19" ht="15.75">
      <c r="A42" s="4" t="s">
        <v>56</v>
      </c>
      <c r="B42" s="5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  <c r="R42" s="19">
        <f t="shared" si="7"/>
        <v>0</v>
      </c>
      <c r="S42" s="19">
        <f t="shared" si="6"/>
        <v>0</v>
      </c>
    </row>
    <row r="43" spans="1:19" ht="15.75">
      <c r="A43" s="5" t="s">
        <v>57</v>
      </c>
      <c r="B43" s="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f t="shared" si="7"/>
        <v>0</v>
      </c>
      <c r="S43" s="20">
        <f t="shared" si="6"/>
        <v>0</v>
      </c>
    </row>
    <row r="44" spans="1:19" ht="15.75">
      <c r="A44" s="4" t="s">
        <v>58</v>
      </c>
      <c r="B44" s="5"/>
      <c r="C44" s="19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  <c r="R44" s="19">
        <f t="shared" si="7"/>
        <v>0</v>
      </c>
      <c r="S44" s="19">
        <f t="shared" si="6"/>
        <v>0</v>
      </c>
    </row>
    <row r="45" spans="1:19" ht="15.75">
      <c r="A45" s="5" t="s">
        <v>59</v>
      </c>
      <c r="B45" s="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>
        <f t="shared" si="7"/>
        <v>0</v>
      </c>
      <c r="S45" s="20">
        <f t="shared" si="6"/>
        <v>0</v>
      </c>
    </row>
    <row r="46" spans="1:19" ht="15.75">
      <c r="A46" s="4" t="s">
        <v>60</v>
      </c>
      <c r="B46" s="5"/>
      <c r="C46" s="19"/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19">
        <f t="shared" si="7"/>
        <v>0</v>
      </c>
      <c r="S46" s="19">
        <f t="shared" si="6"/>
        <v>0</v>
      </c>
    </row>
    <row r="47" spans="1:19" ht="15.75">
      <c r="A47" s="5" t="s">
        <v>61</v>
      </c>
      <c r="B47" s="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>
        <f t="shared" si="7"/>
        <v>0</v>
      </c>
      <c r="S47" s="20">
        <f t="shared" si="6"/>
        <v>0</v>
      </c>
    </row>
    <row r="48" spans="1:19" s="6" customFormat="1" ht="15.75">
      <c r="A48" s="25" t="s">
        <v>165</v>
      </c>
      <c r="B48" s="21"/>
      <c r="C48" s="26">
        <f>SUM(C34:C47)</f>
        <v>0</v>
      </c>
      <c r="D48" s="22"/>
      <c r="E48" s="26">
        <f>SUM(E34:E47)</f>
        <v>0</v>
      </c>
      <c r="F48" s="26">
        <f aca="true" t="shared" si="8" ref="F48:P48">SUM(F34:F47)</f>
        <v>0</v>
      </c>
      <c r="G48" s="26">
        <f t="shared" si="8"/>
        <v>0</v>
      </c>
      <c r="H48" s="26">
        <f t="shared" si="8"/>
        <v>0</v>
      </c>
      <c r="I48" s="26">
        <f t="shared" si="8"/>
        <v>0</v>
      </c>
      <c r="J48" s="26">
        <f t="shared" si="8"/>
        <v>0</v>
      </c>
      <c r="K48" s="26">
        <f t="shared" si="8"/>
        <v>0</v>
      </c>
      <c r="L48" s="26">
        <f t="shared" si="8"/>
        <v>0</v>
      </c>
      <c r="M48" s="26">
        <f t="shared" si="8"/>
        <v>0</v>
      </c>
      <c r="N48" s="26">
        <f t="shared" si="8"/>
        <v>0</v>
      </c>
      <c r="O48" s="26">
        <f t="shared" si="8"/>
        <v>0</v>
      </c>
      <c r="P48" s="26">
        <f t="shared" si="8"/>
        <v>0</v>
      </c>
      <c r="Q48" s="22"/>
      <c r="R48" s="26">
        <f>SUM(E48:P48)</f>
        <v>0</v>
      </c>
      <c r="S48" s="26">
        <f>R48/12</f>
        <v>0</v>
      </c>
    </row>
    <row r="49" spans="1:19" ht="15.75">
      <c r="A49" s="5"/>
      <c r="B49" s="5"/>
      <c r="C49" s="23"/>
      <c r="D49" s="23"/>
      <c r="E49" s="23"/>
      <c r="F49" s="23"/>
      <c r="G49" s="23"/>
      <c r="H49" s="23"/>
      <c r="I49" s="27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8">
      <c r="A50" s="12" t="s">
        <v>15</v>
      </c>
      <c r="C50" s="2"/>
      <c r="D50" s="2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>
      <c r="A51" s="4" t="s">
        <v>63</v>
      </c>
      <c r="B51" s="5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19">
        <f aca="true" t="shared" si="9" ref="R51:R61">SUM(E51:P51)</f>
        <v>0</v>
      </c>
      <c r="S51" s="19">
        <f aca="true" t="shared" si="10" ref="S51:S61">R51/12</f>
        <v>0</v>
      </c>
    </row>
    <row r="52" spans="1:19" ht="15.75">
      <c r="A52" s="5" t="s">
        <v>64</v>
      </c>
      <c r="B52" s="5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>
        <f t="shared" si="9"/>
        <v>0</v>
      </c>
      <c r="S52" s="20">
        <f t="shared" si="10"/>
        <v>0</v>
      </c>
    </row>
    <row r="53" spans="1:19" ht="15.75">
      <c r="A53" s="4" t="s">
        <v>204</v>
      </c>
      <c r="B53" s="5"/>
      <c r="C53" s="19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/>
      <c r="R53" s="19">
        <f t="shared" si="9"/>
        <v>0</v>
      </c>
      <c r="S53" s="19">
        <f t="shared" si="10"/>
        <v>0</v>
      </c>
    </row>
    <row r="54" spans="1:19" ht="15.75">
      <c r="A54" s="5" t="s">
        <v>65</v>
      </c>
      <c r="B54" s="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>
        <f t="shared" si="9"/>
        <v>0</v>
      </c>
      <c r="S54" s="20">
        <f t="shared" si="10"/>
        <v>0</v>
      </c>
    </row>
    <row r="55" spans="1:19" ht="15.75">
      <c r="A55" s="4" t="s">
        <v>66</v>
      </c>
      <c r="B55" s="5"/>
      <c r="C55" s="19"/>
      <c r="D55" s="2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/>
      <c r="R55" s="19">
        <f t="shared" si="9"/>
        <v>0</v>
      </c>
      <c r="S55" s="19">
        <f t="shared" si="10"/>
        <v>0</v>
      </c>
    </row>
    <row r="56" spans="1:19" ht="15.75">
      <c r="A56" s="5" t="s">
        <v>67</v>
      </c>
      <c r="B56" s="5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>
        <f t="shared" si="9"/>
        <v>0</v>
      </c>
      <c r="S56" s="20">
        <f t="shared" si="10"/>
        <v>0</v>
      </c>
    </row>
    <row r="57" spans="1:19" ht="15.75">
      <c r="A57" s="4" t="s">
        <v>68</v>
      </c>
      <c r="B57" s="5"/>
      <c r="C57" s="19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>
        <f t="shared" si="9"/>
        <v>0</v>
      </c>
      <c r="S57" s="19">
        <f t="shared" si="10"/>
        <v>0</v>
      </c>
    </row>
    <row r="58" spans="1:19" ht="15.75">
      <c r="A58" s="5" t="s">
        <v>69</v>
      </c>
      <c r="B58" s="5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>
        <f t="shared" si="9"/>
        <v>0</v>
      </c>
      <c r="S58" s="20">
        <f t="shared" si="10"/>
        <v>0</v>
      </c>
    </row>
    <row r="59" spans="1:19" ht="15.75">
      <c r="A59" s="4" t="s">
        <v>70</v>
      </c>
      <c r="B59" s="5"/>
      <c r="C59" s="19"/>
      <c r="D59" s="20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9">
        <f t="shared" si="9"/>
        <v>0</v>
      </c>
      <c r="S59" s="19">
        <f t="shared" si="10"/>
        <v>0</v>
      </c>
    </row>
    <row r="60" spans="1:19" ht="15.75">
      <c r="A60" s="5" t="s">
        <v>189</v>
      </c>
      <c r="B60" s="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>
        <f t="shared" si="9"/>
        <v>0</v>
      </c>
      <c r="S60" s="20">
        <f t="shared" si="10"/>
        <v>0</v>
      </c>
    </row>
    <row r="61" spans="1:19" ht="15.75">
      <c r="A61" s="4" t="s">
        <v>71</v>
      </c>
      <c r="B61" s="5"/>
      <c r="C61" s="19"/>
      <c r="D61" s="20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  <c r="R61" s="19">
        <f t="shared" si="9"/>
        <v>0</v>
      </c>
      <c r="S61" s="19">
        <f t="shared" si="10"/>
        <v>0</v>
      </c>
    </row>
    <row r="62" spans="1:19" s="6" customFormat="1" ht="15.75">
      <c r="A62" s="21" t="s">
        <v>166</v>
      </c>
      <c r="B62" s="21"/>
      <c r="C62" s="22">
        <f>SUM(C51:C61)</f>
        <v>0</v>
      </c>
      <c r="D62" s="22"/>
      <c r="E62" s="22">
        <f>SUM(E51:E61)</f>
        <v>0</v>
      </c>
      <c r="F62" s="22">
        <f aca="true" t="shared" si="11" ref="F62:P62">SUM(F51:F61)</f>
        <v>0</v>
      </c>
      <c r="G62" s="22">
        <f t="shared" si="11"/>
        <v>0</v>
      </c>
      <c r="H62" s="22">
        <f t="shared" si="11"/>
        <v>0</v>
      </c>
      <c r="I62" s="22">
        <f t="shared" si="11"/>
        <v>0</v>
      </c>
      <c r="J62" s="22">
        <f t="shared" si="11"/>
        <v>0</v>
      </c>
      <c r="K62" s="22">
        <f t="shared" si="11"/>
        <v>0</v>
      </c>
      <c r="L62" s="22">
        <f t="shared" si="11"/>
        <v>0</v>
      </c>
      <c r="M62" s="22">
        <f t="shared" si="11"/>
        <v>0</v>
      </c>
      <c r="N62" s="22">
        <f t="shared" si="11"/>
        <v>0</v>
      </c>
      <c r="O62" s="22">
        <f t="shared" si="11"/>
        <v>0</v>
      </c>
      <c r="P62" s="22">
        <f t="shared" si="11"/>
        <v>0</v>
      </c>
      <c r="Q62" s="22"/>
      <c r="R62" s="22">
        <f>SUM(E62:P62)</f>
        <v>0</v>
      </c>
      <c r="S62" s="22">
        <f>R62/12</f>
        <v>0</v>
      </c>
    </row>
    <row r="63" spans="1:19" ht="15.75">
      <c r="A63" s="5"/>
      <c r="B63" s="5"/>
      <c r="C63" s="23"/>
      <c r="D63" s="23"/>
      <c r="E63" s="23"/>
      <c r="F63" s="23"/>
      <c r="G63" s="23"/>
      <c r="H63" s="23"/>
      <c r="I63" s="27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8">
      <c r="A64" s="12" t="s">
        <v>16</v>
      </c>
      <c r="C64" s="2"/>
      <c r="D64" s="2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>
      <c r="A65" s="4" t="s">
        <v>72</v>
      </c>
      <c r="B65" s="5"/>
      <c r="C65" s="19"/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/>
      <c r="R65" s="19">
        <f>SUM(E65:P65)</f>
        <v>0</v>
      </c>
      <c r="S65" s="19">
        <f>R65/12</f>
        <v>0</v>
      </c>
    </row>
    <row r="66" spans="1:19" ht="15.75">
      <c r="A66" s="5" t="s">
        <v>73</v>
      </c>
      <c r="B66" s="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>
        <f>SUM(E66:P66)</f>
        <v>0</v>
      </c>
      <c r="S66" s="20">
        <f>R66/12</f>
        <v>0</v>
      </c>
    </row>
    <row r="67" spans="1:19" ht="15.75">
      <c r="A67" s="4" t="s">
        <v>74</v>
      </c>
      <c r="B67" s="5"/>
      <c r="C67" s="19"/>
      <c r="D67" s="20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/>
      <c r="R67" s="19">
        <f>SUM(E67:P67)</f>
        <v>0</v>
      </c>
      <c r="S67" s="19">
        <f>R67/12</f>
        <v>0</v>
      </c>
    </row>
    <row r="68" spans="1:19" ht="15.75">
      <c r="A68" s="5" t="s">
        <v>75</v>
      </c>
      <c r="B68" s="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>
        <f>SUM(E68:P68)</f>
        <v>0</v>
      </c>
      <c r="S68" s="20">
        <f>R68/12</f>
        <v>0</v>
      </c>
    </row>
    <row r="69" spans="1:19" s="6" customFormat="1" ht="15.75">
      <c r="A69" s="25" t="s">
        <v>167</v>
      </c>
      <c r="B69" s="21"/>
      <c r="C69" s="26">
        <f>SUM(C65:C68)</f>
        <v>0</v>
      </c>
      <c r="D69" s="22"/>
      <c r="E69" s="26">
        <f>SUM(E65:E68)</f>
        <v>0</v>
      </c>
      <c r="F69" s="26">
        <f aca="true" t="shared" si="12" ref="F69:P69">SUM(F65:F68)</f>
        <v>0</v>
      </c>
      <c r="G69" s="26">
        <f t="shared" si="12"/>
        <v>0</v>
      </c>
      <c r="H69" s="26">
        <f t="shared" si="12"/>
        <v>0</v>
      </c>
      <c r="I69" s="26">
        <f t="shared" si="12"/>
        <v>0</v>
      </c>
      <c r="J69" s="26">
        <f t="shared" si="12"/>
        <v>0</v>
      </c>
      <c r="K69" s="26">
        <f t="shared" si="12"/>
        <v>0</v>
      </c>
      <c r="L69" s="26">
        <f t="shared" si="12"/>
        <v>0</v>
      </c>
      <c r="M69" s="26">
        <f t="shared" si="12"/>
        <v>0</v>
      </c>
      <c r="N69" s="26">
        <f t="shared" si="12"/>
        <v>0</v>
      </c>
      <c r="O69" s="26">
        <f t="shared" si="12"/>
        <v>0</v>
      </c>
      <c r="P69" s="26">
        <f t="shared" si="12"/>
        <v>0</v>
      </c>
      <c r="Q69" s="22"/>
      <c r="R69" s="26">
        <f>SUM(E69:P69)</f>
        <v>0</v>
      </c>
      <c r="S69" s="26">
        <f>R69/12</f>
        <v>0</v>
      </c>
    </row>
    <row r="70" spans="3:19" ht="15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8">
      <c r="A71" s="12" t="s">
        <v>80</v>
      </c>
      <c r="C71" s="2"/>
      <c r="D71" s="2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>
      <c r="A72" s="4" t="s">
        <v>76</v>
      </c>
      <c r="B72" s="5"/>
      <c r="C72" s="19"/>
      <c r="D72" s="2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/>
      <c r="R72" s="19">
        <f aca="true" t="shared" si="13" ref="R72:R77">SUM(E72:P72)</f>
        <v>0</v>
      </c>
      <c r="S72" s="19">
        <f aca="true" t="shared" si="14" ref="S72:S77">R72/12</f>
        <v>0</v>
      </c>
    </row>
    <row r="73" spans="1:19" ht="15.75">
      <c r="A73" s="5" t="s">
        <v>77</v>
      </c>
      <c r="B73" s="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9">
        <f t="shared" si="13"/>
        <v>0</v>
      </c>
      <c r="S73" s="19">
        <f t="shared" si="14"/>
        <v>0</v>
      </c>
    </row>
    <row r="74" spans="1:19" ht="15.75">
      <c r="A74" s="4" t="s">
        <v>78</v>
      </c>
      <c r="B74" s="5"/>
      <c r="C74" s="19"/>
      <c r="D74" s="2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0"/>
      <c r="R74" s="19">
        <f t="shared" si="13"/>
        <v>0</v>
      </c>
      <c r="S74" s="19">
        <f t="shared" si="14"/>
        <v>0</v>
      </c>
    </row>
    <row r="75" spans="1:19" ht="15.75">
      <c r="A75" s="5" t="s">
        <v>79</v>
      </c>
      <c r="B75" s="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>
        <f t="shared" si="13"/>
        <v>0</v>
      </c>
      <c r="S75" s="20">
        <f t="shared" si="14"/>
        <v>0</v>
      </c>
    </row>
    <row r="76" spans="1:19" ht="15.75">
      <c r="A76" s="4" t="s">
        <v>81</v>
      </c>
      <c r="B76" s="5"/>
      <c r="C76" s="19"/>
      <c r="D76" s="2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0"/>
      <c r="R76" s="19">
        <f t="shared" si="13"/>
        <v>0</v>
      </c>
      <c r="S76" s="19">
        <f t="shared" si="14"/>
        <v>0</v>
      </c>
    </row>
    <row r="77" spans="1:19" s="6" customFormat="1" ht="15.75">
      <c r="A77" s="21" t="s">
        <v>168</v>
      </c>
      <c r="B77" s="21"/>
      <c r="C77" s="22">
        <f>SUM(C72:C76)</f>
        <v>0</v>
      </c>
      <c r="D77" s="22"/>
      <c r="E77" s="22">
        <f>SUM(E72:E76)</f>
        <v>0</v>
      </c>
      <c r="F77" s="22">
        <f aca="true" t="shared" si="15" ref="F77:P77">SUM(F72:F76)</f>
        <v>0</v>
      </c>
      <c r="G77" s="22">
        <f t="shared" si="15"/>
        <v>0</v>
      </c>
      <c r="H77" s="22">
        <f t="shared" si="15"/>
        <v>0</v>
      </c>
      <c r="I77" s="22">
        <f t="shared" si="15"/>
        <v>0</v>
      </c>
      <c r="J77" s="22">
        <f t="shared" si="15"/>
        <v>0</v>
      </c>
      <c r="K77" s="22">
        <f t="shared" si="15"/>
        <v>0</v>
      </c>
      <c r="L77" s="22">
        <f t="shared" si="15"/>
        <v>0</v>
      </c>
      <c r="M77" s="22">
        <f t="shared" si="15"/>
        <v>0</v>
      </c>
      <c r="N77" s="22">
        <f t="shared" si="15"/>
        <v>0</v>
      </c>
      <c r="O77" s="22">
        <f t="shared" si="15"/>
        <v>0</v>
      </c>
      <c r="P77" s="22">
        <f t="shared" si="15"/>
        <v>0</v>
      </c>
      <c r="Q77" s="22"/>
      <c r="R77" s="22">
        <f t="shared" si="13"/>
        <v>0</v>
      </c>
      <c r="S77" s="22">
        <f t="shared" si="14"/>
        <v>0</v>
      </c>
    </row>
    <row r="78" spans="3:19" ht="15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8">
      <c r="A79" s="12" t="s">
        <v>17</v>
      </c>
      <c r="C79" s="2"/>
      <c r="D79" s="2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>
      <c r="A80" s="4" t="s">
        <v>82</v>
      </c>
      <c r="B80" s="5"/>
      <c r="C80" s="19"/>
      <c r="D80" s="20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0"/>
      <c r="R80" s="19">
        <f>SUM(E80:P80)</f>
        <v>0</v>
      </c>
      <c r="S80" s="19">
        <f aca="true" t="shared" si="16" ref="S80:S86">R80/12</f>
        <v>0</v>
      </c>
    </row>
    <row r="81" spans="1:19" ht="15.75">
      <c r="A81" s="5" t="s">
        <v>83</v>
      </c>
      <c r="B81" s="5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>
        <f aca="true" t="shared" si="17" ref="R81:R86">SUM(E81:P81)</f>
        <v>0</v>
      </c>
      <c r="S81" s="20">
        <f t="shared" si="16"/>
        <v>0</v>
      </c>
    </row>
    <row r="82" spans="1:19" ht="15.75">
      <c r="A82" s="4" t="s">
        <v>84</v>
      </c>
      <c r="B82" s="5"/>
      <c r="C82" s="19"/>
      <c r="D82" s="20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0"/>
      <c r="R82" s="19">
        <f t="shared" si="17"/>
        <v>0</v>
      </c>
      <c r="S82" s="19">
        <f t="shared" si="16"/>
        <v>0</v>
      </c>
    </row>
    <row r="83" spans="1:19" ht="15.75">
      <c r="A83" s="5" t="s">
        <v>227</v>
      </c>
      <c r="B83" s="5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>
        <f t="shared" si="17"/>
        <v>0</v>
      </c>
      <c r="S83" s="20">
        <f t="shared" si="16"/>
        <v>0</v>
      </c>
    </row>
    <row r="84" spans="1:19" ht="15.75">
      <c r="A84" s="4" t="s">
        <v>85</v>
      </c>
      <c r="B84" s="5"/>
      <c r="C84" s="19"/>
      <c r="D84" s="20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0"/>
      <c r="R84" s="19">
        <f t="shared" si="17"/>
        <v>0</v>
      </c>
      <c r="S84" s="19">
        <f t="shared" si="16"/>
        <v>0</v>
      </c>
    </row>
    <row r="85" spans="1:19" ht="15.75">
      <c r="A85" s="5" t="s">
        <v>86</v>
      </c>
      <c r="B85" s="5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>
        <f t="shared" si="17"/>
        <v>0</v>
      </c>
      <c r="S85" s="20">
        <f t="shared" si="16"/>
        <v>0</v>
      </c>
    </row>
    <row r="86" spans="1:19" ht="15.75">
      <c r="A86" s="4" t="s">
        <v>205</v>
      </c>
      <c r="B86" s="5"/>
      <c r="C86" s="19"/>
      <c r="D86" s="20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0"/>
      <c r="R86" s="19">
        <f t="shared" si="17"/>
        <v>0</v>
      </c>
      <c r="S86" s="19">
        <f t="shared" si="16"/>
        <v>0</v>
      </c>
    </row>
    <row r="87" spans="1:19" s="6" customFormat="1" ht="15.75">
      <c r="A87" s="21" t="s">
        <v>169</v>
      </c>
      <c r="B87" s="21"/>
      <c r="C87" s="22">
        <f>SUM(C80:C86)</f>
        <v>0</v>
      </c>
      <c r="D87" s="22"/>
      <c r="E87" s="22">
        <f aca="true" t="shared" si="18" ref="E87:P87">SUM(E80:E86)</f>
        <v>0</v>
      </c>
      <c r="F87" s="22">
        <f t="shared" si="18"/>
        <v>0</v>
      </c>
      <c r="G87" s="22">
        <f t="shared" si="18"/>
        <v>0</v>
      </c>
      <c r="H87" s="22">
        <f t="shared" si="18"/>
        <v>0</v>
      </c>
      <c r="I87" s="22">
        <f t="shared" si="18"/>
        <v>0</v>
      </c>
      <c r="J87" s="22">
        <f t="shared" si="18"/>
        <v>0</v>
      </c>
      <c r="K87" s="22">
        <f t="shared" si="18"/>
        <v>0</v>
      </c>
      <c r="L87" s="22">
        <f t="shared" si="18"/>
        <v>0</v>
      </c>
      <c r="M87" s="22">
        <f t="shared" si="18"/>
        <v>0</v>
      </c>
      <c r="N87" s="22">
        <f t="shared" si="18"/>
        <v>0</v>
      </c>
      <c r="O87" s="22">
        <f t="shared" si="18"/>
        <v>0</v>
      </c>
      <c r="P87" s="22">
        <f t="shared" si="18"/>
        <v>0</v>
      </c>
      <c r="Q87" s="22"/>
      <c r="R87" s="22">
        <f>SUM(E87:P87)</f>
        <v>0</v>
      </c>
      <c r="S87" s="22">
        <f>R87/12</f>
        <v>0</v>
      </c>
    </row>
    <row r="88" spans="3:19" ht="15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8">
      <c r="A89" s="12" t="s">
        <v>18</v>
      </c>
      <c r="C89" s="2"/>
      <c r="D89" s="2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>
      <c r="A90" s="4" t="s">
        <v>87</v>
      </c>
      <c r="B90" s="5"/>
      <c r="C90" s="19"/>
      <c r="D90" s="20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/>
      <c r="R90" s="19">
        <f>SUM(E90:P90)</f>
        <v>0</v>
      </c>
      <c r="S90" s="19">
        <f aca="true" t="shared" si="19" ref="S90:S100">R90/12</f>
        <v>0</v>
      </c>
    </row>
    <row r="91" spans="1:19" ht="15.75">
      <c r="A91" s="5" t="s">
        <v>88</v>
      </c>
      <c r="B91" s="5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>
        <f aca="true" t="shared" si="20" ref="R91:R100">SUM(E91:P91)</f>
        <v>0</v>
      </c>
      <c r="S91" s="20">
        <f t="shared" si="19"/>
        <v>0</v>
      </c>
    </row>
    <row r="92" spans="1:19" ht="15.75">
      <c r="A92" s="4" t="s">
        <v>89</v>
      </c>
      <c r="B92" s="5"/>
      <c r="C92" s="19"/>
      <c r="D92" s="20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0"/>
      <c r="R92" s="19">
        <f t="shared" si="20"/>
        <v>0</v>
      </c>
      <c r="S92" s="19">
        <f t="shared" si="19"/>
        <v>0</v>
      </c>
    </row>
    <row r="93" spans="1:19" ht="15.75">
      <c r="A93" s="5" t="s">
        <v>90</v>
      </c>
      <c r="B93" s="5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>
        <f t="shared" si="20"/>
        <v>0</v>
      </c>
      <c r="S93" s="20">
        <f t="shared" si="19"/>
        <v>0</v>
      </c>
    </row>
    <row r="94" spans="1:19" ht="15.75">
      <c r="A94" s="4" t="s">
        <v>91</v>
      </c>
      <c r="B94" s="5"/>
      <c r="C94" s="19"/>
      <c r="D94" s="20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0"/>
      <c r="R94" s="19">
        <f t="shared" si="20"/>
        <v>0</v>
      </c>
      <c r="S94" s="19">
        <f t="shared" si="19"/>
        <v>0</v>
      </c>
    </row>
    <row r="95" spans="1:19" ht="15.75">
      <c r="A95" s="5" t="s">
        <v>92</v>
      </c>
      <c r="B95" s="5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>
        <f t="shared" si="20"/>
        <v>0</v>
      </c>
      <c r="S95" s="20">
        <f t="shared" si="19"/>
        <v>0</v>
      </c>
    </row>
    <row r="96" spans="1:19" ht="15.75">
      <c r="A96" s="4" t="s">
        <v>93</v>
      </c>
      <c r="B96" s="5"/>
      <c r="C96" s="19"/>
      <c r="D96" s="20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0"/>
      <c r="R96" s="19">
        <f t="shared" si="20"/>
        <v>0</v>
      </c>
      <c r="S96" s="19">
        <f t="shared" si="19"/>
        <v>0</v>
      </c>
    </row>
    <row r="97" spans="1:19" ht="15.75">
      <c r="A97" s="5" t="s">
        <v>94</v>
      </c>
      <c r="B97" s="5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>
        <f t="shared" si="20"/>
        <v>0</v>
      </c>
      <c r="S97" s="20">
        <f t="shared" si="19"/>
        <v>0</v>
      </c>
    </row>
    <row r="98" spans="1:19" ht="15.75">
      <c r="A98" s="4" t="s">
        <v>95</v>
      </c>
      <c r="B98" s="5"/>
      <c r="C98" s="19"/>
      <c r="D98" s="20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0"/>
      <c r="R98" s="19">
        <f t="shared" si="20"/>
        <v>0</v>
      </c>
      <c r="S98" s="19">
        <f t="shared" si="19"/>
        <v>0</v>
      </c>
    </row>
    <row r="99" spans="1:19" ht="15.75">
      <c r="A99" s="5" t="s">
        <v>96</v>
      </c>
      <c r="B99" s="5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>
        <f t="shared" si="20"/>
        <v>0</v>
      </c>
      <c r="S99" s="20">
        <f t="shared" si="19"/>
        <v>0</v>
      </c>
    </row>
    <row r="100" spans="1:19" ht="15.75">
      <c r="A100" s="4" t="s">
        <v>97</v>
      </c>
      <c r="B100" s="5"/>
      <c r="C100" s="19"/>
      <c r="D100" s="20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0"/>
      <c r="R100" s="19">
        <f t="shared" si="20"/>
        <v>0</v>
      </c>
      <c r="S100" s="19">
        <f t="shared" si="19"/>
        <v>0</v>
      </c>
    </row>
    <row r="101" spans="1:19" s="6" customFormat="1" ht="15.75">
      <c r="A101" s="21" t="s">
        <v>200</v>
      </c>
      <c r="B101" s="21"/>
      <c r="C101" s="22">
        <f>SUM(C90:C100)</f>
        <v>0</v>
      </c>
      <c r="D101" s="22"/>
      <c r="E101" s="22">
        <f>SUM(E90:E100)</f>
        <v>0</v>
      </c>
      <c r="F101" s="22">
        <f aca="true" t="shared" si="21" ref="F101:P101">SUM(F90:F100)</f>
        <v>0</v>
      </c>
      <c r="G101" s="22">
        <f t="shared" si="21"/>
        <v>0</v>
      </c>
      <c r="H101" s="22">
        <f t="shared" si="21"/>
        <v>0</v>
      </c>
      <c r="I101" s="22">
        <f t="shared" si="21"/>
        <v>0</v>
      </c>
      <c r="J101" s="22">
        <f t="shared" si="21"/>
        <v>0</v>
      </c>
      <c r="K101" s="22">
        <f t="shared" si="21"/>
        <v>0</v>
      </c>
      <c r="L101" s="22">
        <f t="shared" si="21"/>
        <v>0</v>
      </c>
      <c r="M101" s="22">
        <f t="shared" si="21"/>
        <v>0</v>
      </c>
      <c r="N101" s="22">
        <f t="shared" si="21"/>
        <v>0</v>
      </c>
      <c r="O101" s="22">
        <f t="shared" si="21"/>
        <v>0</v>
      </c>
      <c r="P101" s="22">
        <f t="shared" si="21"/>
        <v>0</v>
      </c>
      <c r="Q101" s="22"/>
      <c r="R101" s="22">
        <f>SUM(E101:P101)</f>
        <v>0</v>
      </c>
      <c r="S101" s="22">
        <f>R101/12</f>
        <v>0</v>
      </c>
    </row>
    <row r="102" spans="3:19" ht="15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8">
      <c r="A103" s="12" t="s">
        <v>19</v>
      </c>
      <c r="C103" s="2"/>
      <c r="D103" s="2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>
      <c r="A104" s="4" t="s">
        <v>98</v>
      </c>
      <c r="B104" s="5"/>
      <c r="C104" s="19"/>
      <c r="D104" s="20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0"/>
      <c r="R104" s="19">
        <f>SUM(E104:P104)</f>
        <v>0</v>
      </c>
      <c r="S104" s="19">
        <f aca="true" t="shared" si="22" ref="S104:S120">R104/12</f>
        <v>0</v>
      </c>
    </row>
    <row r="105" spans="1:19" ht="15.75">
      <c r="A105" s="5" t="s">
        <v>99</v>
      </c>
      <c r="B105" s="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>
        <f aca="true" t="shared" si="23" ref="R105:R120">SUM(E105:P105)</f>
        <v>0</v>
      </c>
      <c r="S105" s="20">
        <f t="shared" si="22"/>
        <v>0</v>
      </c>
    </row>
    <row r="106" spans="1:19" ht="15.75">
      <c r="A106" s="4" t="s">
        <v>100</v>
      </c>
      <c r="B106" s="5"/>
      <c r="C106" s="19"/>
      <c r="D106" s="20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0"/>
      <c r="R106" s="19">
        <f t="shared" si="23"/>
        <v>0</v>
      </c>
      <c r="S106" s="19">
        <f t="shared" si="22"/>
        <v>0</v>
      </c>
    </row>
    <row r="107" spans="1:19" ht="15.75">
      <c r="A107" s="5" t="s">
        <v>101</v>
      </c>
      <c r="B107" s="5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>
        <f t="shared" si="23"/>
        <v>0</v>
      </c>
      <c r="S107" s="20">
        <f t="shared" si="22"/>
        <v>0</v>
      </c>
    </row>
    <row r="108" spans="1:19" ht="15.75">
      <c r="A108" s="4" t="s">
        <v>102</v>
      </c>
      <c r="B108" s="5"/>
      <c r="C108" s="19"/>
      <c r="D108" s="20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0"/>
      <c r="R108" s="19">
        <f t="shared" si="23"/>
        <v>0</v>
      </c>
      <c r="S108" s="19">
        <f t="shared" si="22"/>
        <v>0</v>
      </c>
    </row>
    <row r="109" spans="1:19" ht="15.75">
      <c r="A109" s="5" t="s">
        <v>103</v>
      </c>
      <c r="B109" s="5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>
        <f t="shared" si="23"/>
        <v>0</v>
      </c>
      <c r="S109" s="20">
        <f t="shared" si="22"/>
        <v>0</v>
      </c>
    </row>
    <row r="110" spans="1:19" ht="15.75">
      <c r="A110" s="4" t="s">
        <v>104</v>
      </c>
      <c r="B110" s="5"/>
      <c r="C110" s="19"/>
      <c r="D110" s="20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0"/>
      <c r="R110" s="19">
        <f t="shared" si="23"/>
        <v>0</v>
      </c>
      <c r="S110" s="19">
        <f t="shared" si="22"/>
        <v>0</v>
      </c>
    </row>
    <row r="111" spans="1:19" ht="15.75">
      <c r="A111" s="5" t="s">
        <v>105</v>
      </c>
      <c r="B111" s="5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>
        <f t="shared" si="23"/>
        <v>0</v>
      </c>
      <c r="S111" s="20">
        <f t="shared" si="22"/>
        <v>0</v>
      </c>
    </row>
    <row r="112" spans="1:19" ht="15.75">
      <c r="A112" s="4" t="s">
        <v>106</v>
      </c>
      <c r="B112" s="5"/>
      <c r="C112" s="19"/>
      <c r="D112" s="20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0"/>
      <c r="R112" s="19">
        <f t="shared" si="23"/>
        <v>0</v>
      </c>
      <c r="S112" s="19">
        <f t="shared" si="22"/>
        <v>0</v>
      </c>
    </row>
    <row r="113" spans="1:19" ht="15.75">
      <c r="A113" s="5" t="s">
        <v>107</v>
      </c>
      <c r="B113" s="5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>
        <f t="shared" si="23"/>
        <v>0</v>
      </c>
      <c r="S113" s="20">
        <f t="shared" si="22"/>
        <v>0</v>
      </c>
    </row>
    <row r="114" spans="1:19" ht="15.75">
      <c r="A114" s="4" t="s">
        <v>108</v>
      </c>
      <c r="B114" s="5"/>
      <c r="C114" s="19"/>
      <c r="D114" s="20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0"/>
      <c r="R114" s="19">
        <f t="shared" si="23"/>
        <v>0</v>
      </c>
      <c r="S114" s="19">
        <f t="shared" si="22"/>
        <v>0</v>
      </c>
    </row>
    <row r="115" spans="1:19" ht="15.75">
      <c r="A115" s="5" t="s">
        <v>109</v>
      </c>
      <c r="B115" s="5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>
        <f t="shared" si="23"/>
        <v>0</v>
      </c>
      <c r="S115" s="20">
        <f t="shared" si="22"/>
        <v>0</v>
      </c>
    </row>
    <row r="116" spans="1:19" ht="15.75">
      <c r="A116" s="4" t="s">
        <v>110</v>
      </c>
      <c r="B116" s="5"/>
      <c r="C116" s="19"/>
      <c r="D116" s="20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0"/>
      <c r="R116" s="19">
        <f t="shared" si="23"/>
        <v>0</v>
      </c>
      <c r="S116" s="19">
        <f t="shared" si="22"/>
        <v>0</v>
      </c>
    </row>
    <row r="117" spans="1:19" ht="15.75">
      <c r="A117" s="5" t="s">
        <v>111</v>
      </c>
      <c r="B117" s="5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>
        <f t="shared" si="23"/>
        <v>0</v>
      </c>
      <c r="S117" s="20">
        <f t="shared" si="22"/>
        <v>0</v>
      </c>
    </row>
    <row r="118" spans="1:19" ht="15.75">
      <c r="A118" s="4" t="s">
        <v>112</v>
      </c>
      <c r="B118" s="5"/>
      <c r="C118" s="19"/>
      <c r="D118" s="20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0"/>
      <c r="R118" s="19">
        <f t="shared" si="23"/>
        <v>0</v>
      </c>
      <c r="S118" s="19">
        <f t="shared" si="22"/>
        <v>0</v>
      </c>
    </row>
    <row r="119" spans="1:19" ht="15.75">
      <c r="A119" s="5" t="s">
        <v>113</v>
      </c>
      <c r="B119" s="5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>
        <f t="shared" si="23"/>
        <v>0</v>
      </c>
      <c r="S119" s="20">
        <f t="shared" si="22"/>
        <v>0</v>
      </c>
    </row>
    <row r="120" spans="1:19" ht="15.75">
      <c r="A120" s="4" t="s">
        <v>114</v>
      </c>
      <c r="B120" s="5"/>
      <c r="C120" s="19"/>
      <c r="D120" s="20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20"/>
      <c r="R120" s="19">
        <f t="shared" si="23"/>
        <v>0</v>
      </c>
      <c r="S120" s="19">
        <f t="shared" si="22"/>
        <v>0</v>
      </c>
    </row>
    <row r="121" spans="1:19" s="6" customFormat="1" ht="15.75">
      <c r="A121" s="21" t="s">
        <v>170</v>
      </c>
      <c r="B121" s="21"/>
      <c r="C121" s="22">
        <f>SUM(C104:C120)</f>
        <v>0</v>
      </c>
      <c r="D121" s="22"/>
      <c r="E121" s="22">
        <f>SUM(E104:E120)</f>
        <v>0</v>
      </c>
      <c r="F121" s="22">
        <f aca="true" t="shared" si="24" ref="F121:P121">SUM(F104:F120)</f>
        <v>0</v>
      </c>
      <c r="G121" s="22">
        <f t="shared" si="24"/>
        <v>0</v>
      </c>
      <c r="H121" s="22">
        <f t="shared" si="24"/>
        <v>0</v>
      </c>
      <c r="I121" s="22">
        <f t="shared" si="24"/>
        <v>0</v>
      </c>
      <c r="J121" s="22">
        <f t="shared" si="24"/>
        <v>0</v>
      </c>
      <c r="K121" s="22">
        <f t="shared" si="24"/>
        <v>0</v>
      </c>
      <c r="L121" s="22">
        <f t="shared" si="24"/>
        <v>0</v>
      </c>
      <c r="M121" s="22">
        <f t="shared" si="24"/>
        <v>0</v>
      </c>
      <c r="N121" s="22">
        <f t="shared" si="24"/>
        <v>0</v>
      </c>
      <c r="O121" s="22">
        <f t="shared" si="24"/>
        <v>0</v>
      </c>
      <c r="P121" s="22">
        <f t="shared" si="24"/>
        <v>0</v>
      </c>
      <c r="Q121" s="22"/>
      <c r="R121" s="22">
        <f>SUM(E121:P121)</f>
        <v>0</v>
      </c>
      <c r="S121" s="22">
        <f>R121/12</f>
        <v>0</v>
      </c>
    </row>
    <row r="122" spans="3:19" ht="15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8">
      <c r="A123" s="12" t="s">
        <v>20</v>
      </c>
      <c r="C123" s="2"/>
      <c r="D123" s="2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>
      <c r="A124" s="4" t="s">
        <v>115</v>
      </c>
      <c r="B124" s="5"/>
      <c r="C124" s="19"/>
      <c r="D124" s="20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20"/>
      <c r="R124" s="19">
        <f>SUM(E124:P124)</f>
        <v>0</v>
      </c>
      <c r="S124" s="19">
        <f aca="true" t="shared" si="25" ref="S124:S130">R124/12</f>
        <v>0</v>
      </c>
    </row>
    <row r="125" spans="1:19" ht="15.75">
      <c r="A125" s="5" t="s">
        <v>116</v>
      </c>
      <c r="B125" s="5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>
        <f aca="true" t="shared" si="26" ref="R125:R130">SUM(E125:P125)</f>
        <v>0</v>
      </c>
      <c r="S125" s="20">
        <f t="shared" si="25"/>
        <v>0</v>
      </c>
    </row>
    <row r="126" spans="1:19" ht="15.75">
      <c r="A126" s="4" t="s">
        <v>117</v>
      </c>
      <c r="B126" s="5"/>
      <c r="C126" s="19"/>
      <c r="D126" s="20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20"/>
      <c r="R126" s="19">
        <f t="shared" si="26"/>
        <v>0</v>
      </c>
      <c r="S126" s="19">
        <f t="shared" si="25"/>
        <v>0</v>
      </c>
    </row>
    <row r="127" spans="1:19" ht="15.75">
      <c r="A127" s="5" t="s">
        <v>118</v>
      </c>
      <c r="B127" s="5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>
        <f t="shared" si="26"/>
        <v>0</v>
      </c>
      <c r="S127" s="20">
        <f t="shared" si="25"/>
        <v>0</v>
      </c>
    </row>
    <row r="128" spans="1:19" ht="15.75">
      <c r="A128" s="4" t="s">
        <v>119</v>
      </c>
      <c r="B128" s="5"/>
      <c r="C128" s="19"/>
      <c r="D128" s="20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20"/>
      <c r="R128" s="19">
        <f t="shared" si="26"/>
        <v>0</v>
      </c>
      <c r="S128" s="19">
        <f t="shared" si="25"/>
        <v>0</v>
      </c>
    </row>
    <row r="129" spans="1:19" ht="15.75">
      <c r="A129" s="5" t="s">
        <v>120</v>
      </c>
      <c r="B129" s="5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>
        <f t="shared" si="26"/>
        <v>0</v>
      </c>
      <c r="S129" s="20">
        <f t="shared" si="25"/>
        <v>0</v>
      </c>
    </row>
    <row r="130" spans="1:19" ht="15.75">
      <c r="A130" s="4" t="s">
        <v>121</v>
      </c>
      <c r="B130" s="5"/>
      <c r="C130" s="19"/>
      <c r="D130" s="20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20"/>
      <c r="R130" s="19">
        <f t="shared" si="26"/>
        <v>0</v>
      </c>
      <c r="S130" s="19">
        <f t="shared" si="25"/>
        <v>0</v>
      </c>
    </row>
    <row r="131" spans="1:19" s="6" customFormat="1" ht="15.75">
      <c r="A131" s="21" t="s">
        <v>171</v>
      </c>
      <c r="B131" s="21"/>
      <c r="C131" s="22">
        <f>SUM(C124:C130)</f>
        <v>0</v>
      </c>
      <c r="D131" s="22"/>
      <c r="E131" s="22">
        <f>SUM(E124:E130)</f>
        <v>0</v>
      </c>
      <c r="F131" s="22">
        <f aca="true" t="shared" si="27" ref="F131:P131">SUM(F124:F130)</f>
        <v>0</v>
      </c>
      <c r="G131" s="22">
        <f t="shared" si="27"/>
        <v>0</v>
      </c>
      <c r="H131" s="22">
        <f t="shared" si="27"/>
        <v>0</v>
      </c>
      <c r="I131" s="22">
        <f t="shared" si="27"/>
        <v>0</v>
      </c>
      <c r="J131" s="22">
        <f t="shared" si="27"/>
        <v>0</v>
      </c>
      <c r="K131" s="22">
        <f t="shared" si="27"/>
        <v>0</v>
      </c>
      <c r="L131" s="22">
        <f t="shared" si="27"/>
        <v>0</v>
      </c>
      <c r="M131" s="22">
        <f t="shared" si="27"/>
        <v>0</v>
      </c>
      <c r="N131" s="22">
        <f t="shared" si="27"/>
        <v>0</v>
      </c>
      <c r="O131" s="22">
        <f t="shared" si="27"/>
        <v>0</v>
      </c>
      <c r="P131" s="22">
        <f t="shared" si="27"/>
        <v>0</v>
      </c>
      <c r="Q131" s="22"/>
      <c r="R131" s="22">
        <f>SUM(E131:P131)</f>
        <v>0</v>
      </c>
      <c r="S131" s="22">
        <f>R131/12</f>
        <v>0</v>
      </c>
    </row>
    <row r="132" spans="3:19" ht="15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8">
      <c r="A133" s="12" t="s">
        <v>21</v>
      </c>
      <c r="C133" s="2"/>
      <c r="D133" s="2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>
      <c r="A134" s="4" t="s">
        <v>122</v>
      </c>
      <c r="B134" s="5"/>
      <c r="C134" s="19"/>
      <c r="D134" s="20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  <c r="R134" s="19">
        <f>SUM(E134:P134)</f>
        <v>0</v>
      </c>
      <c r="S134" s="19">
        <f>R134/12</f>
        <v>0</v>
      </c>
    </row>
    <row r="135" spans="1:19" ht="15.75">
      <c r="A135" s="5" t="s">
        <v>123</v>
      </c>
      <c r="B135" s="5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>
        <f>SUM(E135:P135)</f>
        <v>0</v>
      </c>
      <c r="S135" s="20">
        <f>R135/12</f>
        <v>0</v>
      </c>
    </row>
    <row r="136" spans="1:19" s="6" customFormat="1" ht="15.75">
      <c r="A136" s="25" t="s">
        <v>172</v>
      </c>
      <c r="B136" s="21"/>
      <c r="C136" s="26">
        <f>SUM(C134:C135)</f>
        <v>0</v>
      </c>
      <c r="D136" s="22"/>
      <c r="E136" s="26">
        <f>SUM(E134:E135)</f>
        <v>0</v>
      </c>
      <c r="F136" s="26">
        <f aca="true" t="shared" si="28" ref="F136:P136">SUM(F134:F135)</f>
        <v>0</v>
      </c>
      <c r="G136" s="26">
        <f t="shared" si="28"/>
        <v>0</v>
      </c>
      <c r="H136" s="26">
        <f t="shared" si="28"/>
        <v>0</v>
      </c>
      <c r="I136" s="26">
        <f t="shared" si="28"/>
        <v>0</v>
      </c>
      <c r="J136" s="26">
        <f t="shared" si="28"/>
        <v>0</v>
      </c>
      <c r="K136" s="26">
        <f t="shared" si="28"/>
        <v>0</v>
      </c>
      <c r="L136" s="26">
        <f t="shared" si="28"/>
        <v>0</v>
      </c>
      <c r="M136" s="26">
        <f t="shared" si="28"/>
        <v>0</v>
      </c>
      <c r="N136" s="26">
        <f t="shared" si="28"/>
        <v>0</v>
      </c>
      <c r="O136" s="26">
        <f t="shared" si="28"/>
        <v>0</v>
      </c>
      <c r="P136" s="26">
        <f t="shared" si="28"/>
        <v>0</v>
      </c>
      <c r="Q136" s="22"/>
      <c r="R136" s="26">
        <f>SUM(E136:P136)</f>
        <v>0</v>
      </c>
      <c r="S136" s="26">
        <f>R136/12</f>
        <v>0</v>
      </c>
    </row>
    <row r="137" spans="1:19" ht="15.75">
      <c r="A137" s="5"/>
      <c r="B137" s="5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8">
      <c r="A138" s="12" t="s">
        <v>22</v>
      </c>
      <c r="C138" s="2"/>
      <c r="D138" s="2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>
      <c r="A139" s="4" t="s">
        <v>124</v>
      </c>
      <c r="B139" s="5"/>
      <c r="C139" s="19"/>
      <c r="D139" s="20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20"/>
      <c r="R139" s="19">
        <f aca="true" t="shared" si="29" ref="R139:R149">SUM(E139:P139)</f>
        <v>0</v>
      </c>
      <c r="S139" s="19">
        <f aca="true" t="shared" si="30" ref="S139:S149">R139/12</f>
        <v>0</v>
      </c>
    </row>
    <row r="140" spans="1:19" ht="15.75">
      <c r="A140" s="5" t="s">
        <v>125</v>
      </c>
      <c r="B140" s="5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>
        <f t="shared" si="29"/>
        <v>0</v>
      </c>
      <c r="S140" s="20">
        <f t="shared" si="30"/>
        <v>0</v>
      </c>
    </row>
    <row r="141" spans="1:19" ht="15.75">
      <c r="A141" s="4" t="s">
        <v>126</v>
      </c>
      <c r="B141" s="5"/>
      <c r="C141" s="19"/>
      <c r="D141" s="20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20"/>
      <c r="R141" s="19">
        <f t="shared" si="29"/>
        <v>0</v>
      </c>
      <c r="S141" s="19">
        <f t="shared" si="30"/>
        <v>0</v>
      </c>
    </row>
    <row r="142" spans="1:19" ht="15.75">
      <c r="A142" s="5" t="s">
        <v>127</v>
      </c>
      <c r="B142" s="5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>
        <f t="shared" si="29"/>
        <v>0</v>
      </c>
      <c r="S142" s="20">
        <f t="shared" si="30"/>
        <v>0</v>
      </c>
    </row>
    <row r="143" spans="1:19" ht="15.75">
      <c r="A143" s="4" t="s">
        <v>128</v>
      </c>
      <c r="B143" s="5"/>
      <c r="C143" s="19"/>
      <c r="D143" s="20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20"/>
      <c r="R143" s="19">
        <f t="shared" si="29"/>
        <v>0</v>
      </c>
      <c r="S143" s="19">
        <f t="shared" si="30"/>
        <v>0</v>
      </c>
    </row>
    <row r="144" spans="1:19" ht="15.75">
      <c r="A144" s="5" t="s">
        <v>129</v>
      </c>
      <c r="B144" s="5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>
        <f t="shared" si="29"/>
        <v>0</v>
      </c>
      <c r="S144" s="20">
        <f t="shared" si="30"/>
        <v>0</v>
      </c>
    </row>
    <row r="145" spans="1:19" ht="15.75">
      <c r="A145" s="4" t="s">
        <v>130</v>
      </c>
      <c r="B145" s="5"/>
      <c r="C145" s="19"/>
      <c r="D145" s="20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20"/>
      <c r="R145" s="19">
        <f t="shared" si="29"/>
        <v>0</v>
      </c>
      <c r="S145" s="19">
        <f t="shared" si="30"/>
        <v>0</v>
      </c>
    </row>
    <row r="146" spans="1:19" ht="15.75">
      <c r="A146" s="5" t="s">
        <v>131</v>
      </c>
      <c r="B146" s="5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>
        <f t="shared" si="29"/>
        <v>0</v>
      </c>
      <c r="S146" s="20">
        <f t="shared" si="30"/>
        <v>0</v>
      </c>
    </row>
    <row r="147" spans="1:19" ht="15.75">
      <c r="A147" s="4" t="s">
        <v>132</v>
      </c>
      <c r="B147" s="5"/>
      <c r="C147" s="19"/>
      <c r="D147" s="20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20"/>
      <c r="R147" s="19">
        <f t="shared" si="29"/>
        <v>0</v>
      </c>
      <c r="S147" s="19">
        <f t="shared" si="30"/>
        <v>0</v>
      </c>
    </row>
    <row r="148" spans="1:19" ht="15.75">
      <c r="A148" s="5" t="s">
        <v>133</v>
      </c>
      <c r="B148" s="5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>
        <f t="shared" si="29"/>
        <v>0</v>
      </c>
      <c r="S148" s="20">
        <f t="shared" si="30"/>
        <v>0</v>
      </c>
    </row>
    <row r="149" spans="1:19" ht="15.75">
      <c r="A149" s="4" t="s">
        <v>134</v>
      </c>
      <c r="B149" s="5"/>
      <c r="C149" s="19"/>
      <c r="D149" s="20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20"/>
      <c r="R149" s="19">
        <f t="shared" si="29"/>
        <v>0</v>
      </c>
      <c r="S149" s="19">
        <f t="shared" si="30"/>
        <v>0</v>
      </c>
    </row>
    <row r="150" spans="1:19" s="6" customFormat="1" ht="15.75">
      <c r="A150" s="21" t="s">
        <v>173</v>
      </c>
      <c r="B150" s="21"/>
      <c r="C150" s="22">
        <f>SUM(C139:C149)</f>
        <v>0</v>
      </c>
      <c r="D150" s="22"/>
      <c r="E150" s="22">
        <f>SUM(E139:E149)</f>
        <v>0</v>
      </c>
      <c r="F150" s="22">
        <f aca="true" t="shared" si="31" ref="F150:P150">SUM(F139:F149)</f>
        <v>0</v>
      </c>
      <c r="G150" s="22">
        <f t="shared" si="31"/>
        <v>0</v>
      </c>
      <c r="H150" s="22">
        <f t="shared" si="31"/>
        <v>0</v>
      </c>
      <c r="I150" s="22">
        <f t="shared" si="31"/>
        <v>0</v>
      </c>
      <c r="J150" s="22">
        <f t="shared" si="31"/>
        <v>0</v>
      </c>
      <c r="K150" s="22">
        <f t="shared" si="31"/>
        <v>0</v>
      </c>
      <c r="L150" s="22">
        <f t="shared" si="31"/>
        <v>0</v>
      </c>
      <c r="M150" s="22">
        <f t="shared" si="31"/>
        <v>0</v>
      </c>
      <c r="N150" s="22">
        <f t="shared" si="31"/>
        <v>0</v>
      </c>
      <c r="O150" s="22">
        <f t="shared" si="31"/>
        <v>0</v>
      </c>
      <c r="P150" s="22">
        <f t="shared" si="31"/>
        <v>0</v>
      </c>
      <c r="Q150" s="22"/>
      <c r="R150" s="22">
        <f>SUM(E150:P150)</f>
        <v>0</v>
      </c>
      <c r="S150" s="22">
        <f>R150/12</f>
        <v>0</v>
      </c>
    </row>
    <row r="151" spans="1:19" ht="15.75">
      <c r="A151" s="5"/>
      <c r="B151" s="5"/>
      <c r="C151" s="23"/>
      <c r="D151" s="23"/>
      <c r="E151" s="23"/>
      <c r="F151" s="23"/>
      <c r="G151" s="23"/>
      <c r="H151" s="23"/>
      <c r="I151" s="27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ht="18">
      <c r="A152" s="12" t="s">
        <v>138</v>
      </c>
      <c r="C152" s="2"/>
      <c r="D152" s="2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.75">
      <c r="A153" s="4" t="s">
        <v>135</v>
      </c>
      <c r="B153" s="5"/>
      <c r="C153" s="19"/>
      <c r="D153" s="20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20"/>
      <c r="R153" s="19">
        <f>SUM(E153:P153)</f>
        <v>0</v>
      </c>
      <c r="S153" s="19">
        <f>R153/12</f>
        <v>0</v>
      </c>
    </row>
    <row r="154" spans="1:19" ht="15.75">
      <c r="A154" s="5" t="s">
        <v>136</v>
      </c>
      <c r="B154" s="5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>
        <f>SUM(E154:P154)</f>
        <v>0</v>
      </c>
      <c r="S154" s="20">
        <f>R154/12</f>
        <v>0</v>
      </c>
    </row>
    <row r="155" spans="1:19" ht="15.75">
      <c r="A155" s="4" t="s">
        <v>137</v>
      </c>
      <c r="B155" s="5"/>
      <c r="C155" s="19"/>
      <c r="D155" s="20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20"/>
      <c r="R155" s="19">
        <f>SUM(E155:P155)</f>
        <v>0</v>
      </c>
      <c r="S155" s="19">
        <f>R155/12</f>
        <v>0</v>
      </c>
    </row>
    <row r="156" spans="1:19" s="6" customFormat="1" ht="15.75">
      <c r="A156" s="21" t="s">
        <v>174</v>
      </c>
      <c r="B156" s="21"/>
      <c r="C156" s="22">
        <f>SUM(C153:C155)</f>
        <v>0</v>
      </c>
      <c r="D156" s="22"/>
      <c r="E156" s="22">
        <f>SUM(E153:E155)</f>
        <v>0</v>
      </c>
      <c r="F156" s="22">
        <f aca="true" t="shared" si="32" ref="F156:P156">SUM(F153:F155)</f>
        <v>0</v>
      </c>
      <c r="G156" s="22">
        <f t="shared" si="32"/>
        <v>0</v>
      </c>
      <c r="H156" s="22">
        <f t="shared" si="32"/>
        <v>0</v>
      </c>
      <c r="I156" s="22">
        <f t="shared" si="32"/>
        <v>0</v>
      </c>
      <c r="J156" s="22">
        <f t="shared" si="32"/>
        <v>0</v>
      </c>
      <c r="K156" s="22">
        <f t="shared" si="32"/>
        <v>0</v>
      </c>
      <c r="L156" s="22">
        <f t="shared" si="32"/>
        <v>0</v>
      </c>
      <c r="M156" s="22">
        <f t="shared" si="32"/>
        <v>0</v>
      </c>
      <c r="N156" s="22">
        <f t="shared" si="32"/>
        <v>0</v>
      </c>
      <c r="O156" s="22">
        <f t="shared" si="32"/>
        <v>0</v>
      </c>
      <c r="P156" s="22">
        <f t="shared" si="32"/>
        <v>0</v>
      </c>
      <c r="Q156" s="22"/>
      <c r="R156" s="22">
        <f>SUM(E156:P156)</f>
        <v>0</v>
      </c>
      <c r="S156" s="22">
        <f>R156/12</f>
        <v>0</v>
      </c>
    </row>
    <row r="157" spans="1:19" ht="15.75">
      <c r="A157" s="5"/>
      <c r="B157" s="5"/>
      <c r="C157" s="23"/>
      <c r="D157" s="23"/>
      <c r="E157" s="23"/>
      <c r="F157" s="23"/>
      <c r="G157" s="23"/>
      <c r="H157" s="23"/>
      <c r="I157" s="27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ht="18">
      <c r="A158" s="12" t="s">
        <v>23</v>
      </c>
      <c r="C158" s="2"/>
      <c r="D158" s="2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75">
      <c r="A159" s="4" t="s">
        <v>139</v>
      </c>
      <c r="B159" s="5"/>
      <c r="C159" s="19"/>
      <c r="D159" s="20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20"/>
      <c r="R159" s="19">
        <f>SUM(E159:P159)</f>
        <v>0</v>
      </c>
      <c r="S159" s="19">
        <f>R159/12</f>
        <v>0</v>
      </c>
    </row>
    <row r="160" spans="1:19" ht="15.75">
      <c r="A160" s="5" t="s">
        <v>140</v>
      </c>
      <c r="B160" s="5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>
        <f>SUM(E160:P160)</f>
        <v>0</v>
      </c>
      <c r="S160" s="20">
        <f>R160/12</f>
        <v>0</v>
      </c>
    </row>
    <row r="161" spans="1:19" s="6" customFormat="1" ht="15.75">
      <c r="A161" s="25" t="s">
        <v>175</v>
      </c>
      <c r="B161" s="21"/>
      <c r="C161" s="26">
        <f>SUM(C159:C160)</f>
        <v>0</v>
      </c>
      <c r="D161" s="22"/>
      <c r="E161" s="26">
        <f>SUM(E159:E160)</f>
        <v>0</v>
      </c>
      <c r="F161" s="26">
        <f aca="true" t="shared" si="33" ref="F161:P161">SUM(F159:F160)</f>
        <v>0</v>
      </c>
      <c r="G161" s="26">
        <f t="shared" si="33"/>
        <v>0</v>
      </c>
      <c r="H161" s="26">
        <f t="shared" si="33"/>
        <v>0</v>
      </c>
      <c r="I161" s="26">
        <f t="shared" si="33"/>
        <v>0</v>
      </c>
      <c r="J161" s="26">
        <f t="shared" si="33"/>
        <v>0</v>
      </c>
      <c r="K161" s="26">
        <f t="shared" si="33"/>
        <v>0</v>
      </c>
      <c r="L161" s="26">
        <f t="shared" si="33"/>
        <v>0</v>
      </c>
      <c r="M161" s="26">
        <f t="shared" si="33"/>
        <v>0</v>
      </c>
      <c r="N161" s="26">
        <f t="shared" si="33"/>
        <v>0</v>
      </c>
      <c r="O161" s="26">
        <f t="shared" si="33"/>
        <v>0</v>
      </c>
      <c r="P161" s="26">
        <f t="shared" si="33"/>
        <v>0</v>
      </c>
      <c r="Q161" s="22"/>
      <c r="R161" s="26">
        <f>SUM(E161:P161)</f>
        <v>0</v>
      </c>
      <c r="S161" s="26">
        <f>R161/12</f>
        <v>0</v>
      </c>
    </row>
    <row r="162" spans="3:19" ht="15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8">
      <c r="A163" s="12" t="s">
        <v>24</v>
      </c>
      <c r="C163" s="2"/>
      <c r="D163" s="2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75">
      <c r="A164" s="4" t="s">
        <v>141</v>
      </c>
      <c r="B164" s="5"/>
      <c r="C164" s="19"/>
      <c r="D164" s="20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20"/>
      <c r="R164" s="19">
        <f>SUM(E164:P164)</f>
        <v>0</v>
      </c>
      <c r="S164" s="19">
        <f>R164/12</f>
        <v>0</v>
      </c>
    </row>
    <row r="165" spans="1:19" ht="15.75">
      <c r="A165" s="5" t="s">
        <v>142</v>
      </c>
      <c r="B165" s="5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>
        <f aca="true" t="shared" si="34" ref="R165:R178">SUM(E165:P165)</f>
        <v>0</v>
      </c>
      <c r="S165" s="20">
        <f aca="true" t="shared" si="35" ref="S165:S178">R165/12</f>
        <v>0</v>
      </c>
    </row>
    <row r="166" spans="1:19" ht="15.75">
      <c r="A166" s="4" t="s">
        <v>143</v>
      </c>
      <c r="B166" s="5"/>
      <c r="C166" s="19"/>
      <c r="D166" s="20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20"/>
      <c r="R166" s="19">
        <f t="shared" si="34"/>
        <v>0</v>
      </c>
      <c r="S166" s="19">
        <f t="shared" si="35"/>
        <v>0</v>
      </c>
    </row>
    <row r="167" spans="1:19" ht="15.75">
      <c r="A167" s="5" t="s">
        <v>144</v>
      </c>
      <c r="B167" s="5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>
        <f t="shared" si="34"/>
        <v>0</v>
      </c>
      <c r="S167" s="20">
        <f t="shared" si="35"/>
        <v>0</v>
      </c>
    </row>
    <row r="168" spans="1:19" ht="15.75">
      <c r="A168" s="4" t="s">
        <v>38</v>
      </c>
      <c r="B168" s="5"/>
      <c r="C168" s="19"/>
      <c r="D168" s="20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20"/>
      <c r="R168" s="19">
        <f t="shared" si="34"/>
        <v>0</v>
      </c>
      <c r="S168" s="19">
        <f t="shared" si="35"/>
        <v>0</v>
      </c>
    </row>
    <row r="169" spans="1:19" ht="15.75">
      <c r="A169" s="5" t="s">
        <v>39</v>
      </c>
      <c r="B169" s="5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>
        <f t="shared" si="34"/>
        <v>0</v>
      </c>
      <c r="S169" s="20">
        <f t="shared" si="35"/>
        <v>0</v>
      </c>
    </row>
    <row r="170" spans="1:19" ht="15.75">
      <c r="A170" s="4" t="s">
        <v>40</v>
      </c>
      <c r="B170" s="5"/>
      <c r="C170" s="19"/>
      <c r="D170" s="20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20"/>
      <c r="R170" s="19">
        <f t="shared" si="34"/>
        <v>0</v>
      </c>
      <c r="S170" s="19">
        <f t="shared" si="35"/>
        <v>0</v>
      </c>
    </row>
    <row r="171" spans="1:19" ht="15.75">
      <c r="A171" s="5" t="s">
        <v>41</v>
      </c>
      <c r="B171" s="5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>
        <f t="shared" si="34"/>
        <v>0</v>
      </c>
      <c r="S171" s="20">
        <f t="shared" si="35"/>
        <v>0</v>
      </c>
    </row>
    <row r="172" spans="1:19" ht="15.75">
      <c r="A172" s="4" t="s">
        <v>42</v>
      </c>
      <c r="B172" s="5"/>
      <c r="C172" s="19"/>
      <c r="D172" s="20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20"/>
      <c r="R172" s="19">
        <f t="shared" si="34"/>
        <v>0</v>
      </c>
      <c r="S172" s="19">
        <f t="shared" si="35"/>
        <v>0</v>
      </c>
    </row>
    <row r="173" spans="1:19" ht="15.75">
      <c r="A173" s="5" t="s">
        <v>145</v>
      </c>
      <c r="B173" s="5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>
        <f t="shared" si="34"/>
        <v>0</v>
      </c>
      <c r="S173" s="20">
        <f t="shared" si="35"/>
        <v>0</v>
      </c>
    </row>
    <row r="174" spans="1:19" ht="15.75">
      <c r="A174" s="4" t="s">
        <v>146</v>
      </c>
      <c r="B174" s="5"/>
      <c r="C174" s="19"/>
      <c r="D174" s="20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20"/>
      <c r="R174" s="19">
        <f t="shared" si="34"/>
        <v>0</v>
      </c>
      <c r="S174" s="19">
        <f t="shared" si="35"/>
        <v>0</v>
      </c>
    </row>
    <row r="175" spans="1:19" ht="15.75">
      <c r="A175" s="5" t="s">
        <v>147</v>
      </c>
      <c r="B175" s="5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>
        <f t="shared" si="34"/>
        <v>0</v>
      </c>
      <c r="S175" s="20">
        <f t="shared" si="35"/>
        <v>0</v>
      </c>
    </row>
    <row r="176" spans="1:19" ht="15.75">
      <c r="A176" s="4" t="s">
        <v>148</v>
      </c>
      <c r="B176" s="5"/>
      <c r="C176" s="19"/>
      <c r="D176" s="20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20"/>
      <c r="R176" s="19">
        <f t="shared" si="34"/>
        <v>0</v>
      </c>
      <c r="S176" s="19">
        <f t="shared" si="35"/>
        <v>0</v>
      </c>
    </row>
    <row r="177" spans="1:19" ht="15.75">
      <c r="A177" s="5" t="s">
        <v>47</v>
      </c>
      <c r="B177" s="5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>
        <f t="shared" si="34"/>
        <v>0</v>
      </c>
      <c r="S177" s="20">
        <f t="shared" si="35"/>
        <v>0</v>
      </c>
    </row>
    <row r="178" spans="1:19" ht="15.75">
      <c r="A178" s="4" t="s">
        <v>48</v>
      </c>
      <c r="B178" s="5"/>
      <c r="C178" s="19"/>
      <c r="D178" s="20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20"/>
      <c r="R178" s="19">
        <f t="shared" si="34"/>
        <v>0</v>
      </c>
      <c r="S178" s="19">
        <f t="shared" si="35"/>
        <v>0</v>
      </c>
    </row>
    <row r="179" spans="1:19" s="6" customFormat="1" ht="15.75">
      <c r="A179" s="21" t="s">
        <v>176</v>
      </c>
      <c r="B179" s="21"/>
      <c r="C179" s="22">
        <f>SUM(C164:C178)</f>
        <v>0</v>
      </c>
      <c r="D179" s="22"/>
      <c r="E179" s="22">
        <f>SUM(E164:E178)</f>
        <v>0</v>
      </c>
      <c r="F179" s="22">
        <f aca="true" t="shared" si="36" ref="F179:P179">SUM(F164:F178)</f>
        <v>0</v>
      </c>
      <c r="G179" s="22">
        <f t="shared" si="36"/>
        <v>0</v>
      </c>
      <c r="H179" s="22">
        <f t="shared" si="36"/>
        <v>0</v>
      </c>
      <c r="I179" s="22">
        <f t="shared" si="36"/>
        <v>0</v>
      </c>
      <c r="J179" s="22">
        <f t="shared" si="36"/>
        <v>0</v>
      </c>
      <c r="K179" s="22">
        <f t="shared" si="36"/>
        <v>0</v>
      </c>
      <c r="L179" s="22">
        <f t="shared" si="36"/>
        <v>0</v>
      </c>
      <c r="M179" s="22">
        <f t="shared" si="36"/>
        <v>0</v>
      </c>
      <c r="N179" s="22">
        <f t="shared" si="36"/>
        <v>0</v>
      </c>
      <c r="O179" s="22">
        <f t="shared" si="36"/>
        <v>0</v>
      </c>
      <c r="P179" s="22">
        <f t="shared" si="36"/>
        <v>0</v>
      </c>
      <c r="Q179" s="22"/>
      <c r="R179" s="22">
        <f>SUM(E179:P179)</f>
        <v>0</v>
      </c>
      <c r="S179" s="22">
        <f>R179/12</f>
        <v>0</v>
      </c>
    </row>
    <row r="180" spans="3:19" ht="15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8">
      <c r="A181" s="12" t="s">
        <v>25</v>
      </c>
      <c r="C181" s="2"/>
      <c r="D181" s="2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75">
      <c r="A182" s="4" t="s">
        <v>149</v>
      </c>
      <c r="B182" s="5"/>
      <c r="C182" s="19"/>
      <c r="D182" s="2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20"/>
      <c r="R182" s="19">
        <f>SUM(E182:P182)</f>
        <v>0</v>
      </c>
      <c r="S182" s="19">
        <f>R182/12</f>
        <v>0</v>
      </c>
    </row>
    <row r="183" spans="1:19" ht="15.75">
      <c r="A183" s="5" t="s">
        <v>150</v>
      </c>
      <c r="B183" s="5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>
        <f>SUM(E183:P183)</f>
        <v>0</v>
      </c>
      <c r="S183" s="20">
        <f>R183/12</f>
        <v>0</v>
      </c>
    </row>
    <row r="184" spans="1:19" s="6" customFormat="1" ht="15.75">
      <c r="A184" s="25" t="s">
        <v>177</v>
      </c>
      <c r="B184" s="21"/>
      <c r="C184" s="26">
        <f>SUM(C182:C183)</f>
        <v>0</v>
      </c>
      <c r="D184" s="22"/>
      <c r="E184" s="26">
        <f aca="true" t="shared" si="37" ref="E184:P184">SUM(E182:E183)</f>
        <v>0</v>
      </c>
      <c r="F184" s="26">
        <f t="shared" si="37"/>
        <v>0</v>
      </c>
      <c r="G184" s="26">
        <f t="shared" si="37"/>
        <v>0</v>
      </c>
      <c r="H184" s="26">
        <f t="shared" si="37"/>
        <v>0</v>
      </c>
      <c r="I184" s="26">
        <f t="shared" si="37"/>
        <v>0</v>
      </c>
      <c r="J184" s="26">
        <f t="shared" si="37"/>
        <v>0</v>
      </c>
      <c r="K184" s="26">
        <f t="shared" si="37"/>
        <v>0</v>
      </c>
      <c r="L184" s="26">
        <f t="shared" si="37"/>
        <v>0</v>
      </c>
      <c r="M184" s="26">
        <f t="shared" si="37"/>
        <v>0</v>
      </c>
      <c r="N184" s="26">
        <f t="shared" si="37"/>
        <v>0</v>
      </c>
      <c r="O184" s="26">
        <f t="shared" si="37"/>
        <v>0</v>
      </c>
      <c r="P184" s="26">
        <f t="shared" si="37"/>
        <v>0</v>
      </c>
      <c r="Q184" s="22"/>
      <c r="R184" s="26">
        <f>SUM(E184:P184)</f>
        <v>0</v>
      </c>
      <c r="S184" s="26">
        <f>R184/12</f>
        <v>0</v>
      </c>
    </row>
    <row r="185" spans="1:19" ht="15.75">
      <c r="A185" s="5"/>
      <c r="B185" s="5"/>
      <c r="C185" s="23"/>
      <c r="D185" s="23"/>
      <c r="E185" s="23"/>
      <c r="F185" s="23"/>
      <c r="G185" s="23"/>
      <c r="H185" s="23"/>
      <c r="I185" s="27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ht="18">
      <c r="A186" s="12" t="s">
        <v>26</v>
      </c>
      <c r="C186" s="2"/>
      <c r="D186" s="2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.75">
      <c r="A187" s="4" t="s">
        <v>151</v>
      </c>
      <c r="B187" s="5"/>
      <c r="C187" s="19"/>
      <c r="D187" s="2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20"/>
      <c r="R187" s="19">
        <f>SUM(E187:P187)</f>
        <v>0</v>
      </c>
      <c r="S187" s="19">
        <f>R187/12</f>
        <v>0</v>
      </c>
    </row>
    <row r="188" spans="1:19" ht="15.75">
      <c r="A188" s="5" t="s">
        <v>152</v>
      </c>
      <c r="B188" s="5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>
        <f>SUM(E188:P188)</f>
        <v>0</v>
      </c>
      <c r="S188" s="20">
        <f>R188/12</f>
        <v>0</v>
      </c>
    </row>
    <row r="189" spans="1:19" s="6" customFormat="1" ht="15.75">
      <c r="A189" s="25" t="s">
        <v>178</v>
      </c>
      <c r="B189" s="21"/>
      <c r="C189" s="26">
        <f>SUM(C187:C188)</f>
        <v>0</v>
      </c>
      <c r="D189" s="22"/>
      <c r="E189" s="26">
        <f aca="true" t="shared" si="38" ref="E189:P189">SUM(E187:E188)</f>
        <v>0</v>
      </c>
      <c r="F189" s="26">
        <f t="shared" si="38"/>
        <v>0</v>
      </c>
      <c r="G189" s="26">
        <f t="shared" si="38"/>
        <v>0</v>
      </c>
      <c r="H189" s="26">
        <f t="shared" si="38"/>
        <v>0</v>
      </c>
      <c r="I189" s="26">
        <f t="shared" si="38"/>
        <v>0</v>
      </c>
      <c r="J189" s="26">
        <f t="shared" si="38"/>
        <v>0</v>
      </c>
      <c r="K189" s="26">
        <f t="shared" si="38"/>
        <v>0</v>
      </c>
      <c r="L189" s="26">
        <f t="shared" si="38"/>
        <v>0</v>
      </c>
      <c r="M189" s="26">
        <f t="shared" si="38"/>
        <v>0</v>
      </c>
      <c r="N189" s="26">
        <f t="shared" si="38"/>
        <v>0</v>
      </c>
      <c r="O189" s="26">
        <f t="shared" si="38"/>
        <v>0</v>
      </c>
      <c r="P189" s="26">
        <f t="shared" si="38"/>
        <v>0</v>
      </c>
      <c r="Q189" s="22"/>
      <c r="R189" s="26">
        <f>SUM(E189:P189)</f>
        <v>0</v>
      </c>
      <c r="S189" s="26">
        <f>R189/12</f>
        <v>0</v>
      </c>
    </row>
    <row r="190" spans="3:19" ht="15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8">
      <c r="A191" s="12" t="s">
        <v>27</v>
      </c>
      <c r="C191" s="2"/>
      <c r="D191" s="2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5.75">
      <c r="A192" s="4" t="s">
        <v>153</v>
      </c>
      <c r="B192" s="5"/>
      <c r="C192" s="19"/>
      <c r="D192" s="20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20"/>
      <c r="R192" s="19">
        <f>SUM(E192:P192)</f>
        <v>0</v>
      </c>
      <c r="S192" s="19">
        <f>R192/12</f>
        <v>0</v>
      </c>
    </row>
    <row r="193" spans="1:19" ht="15.75">
      <c r="A193" s="5" t="s">
        <v>154</v>
      </c>
      <c r="B193" s="5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>
        <f>SUM(E193:P193)</f>
        <v>0</v>
      </c>
      <c r="S193" s="20">
        <f>R193/12</f>
        <v>0</v>
      </c>
    </row>
    <row r="194" spans="1:19" s="6" customFormat="1" ht="15.75">
      <c r="A194" s="25" t="s">
        <v>179</v>
      </c>
      <c r="B194" s="21"/>
      <c r="C194" s="26">
        <f>SUM(C192:C193)</f>
        <v>0</v>
      </c>
      <c r="D194" s="22"/>
      <c r="E194" s="26">
        <f aca="true" t="shared" si="39" ref="E194:P194">SUM(E192:E193)</f>
        <v>0</v>
      </c>
      <c r="F194" s="26">
        <f t="shared" si="39"/>
        <v>0</v>
      </c>
      <c r="G194" s="26">
        <f t="shared" si="39"/>
        <v>0</v>
      </c>
      <c r="H194" s="26">
        <f t="shared" si="39"/>
        <v>0</v>
      </c>
      <c r="I194" s="26">
        <f t="shared" si="39"/>
        <v>0</v>
      </c>
      <c r="J194" s="26">
        <f t="shared" si="39"/>
        <v>0</v>
      </c>
      <c r="K194" s="26">
        <f t="shared" si="39"/>
        <v>0</v>
      </c>
      <c r="L194" s="26">
        <f t="shared" si="39"/>
        <v>0</v>
      </c>
      <c r="M194" s="26">
        <f t="shared" si="39"/>
        <v>0</v>
      </c>
      <c r="N194" s="26">
        <f t="shared" si="39"/>
        <v>0</v>
      </c>
      <c r="O194" s="26">
        <f t="shared" si="39"/>
        <v>0</v>
      </c>
      <c r="P194" s="26">
        <f t="shared" si="39"/>
        <v>0</v>
      </c>
      <c r="Q194" s="22"/>
      <c r="R194" s="26">
        <f>SUM(E194:P194)</f>
        <v>0</v>
      </c>
      <c r="S194" s="26">
        <f>R194/12</f>
        <v>0</v>
      </c>
    </row>
    <row r="195" spans="1:19" ht="15.75">
      <c r="A195" s="5"/>
      <c r="B195" s="5"/>
      <c r="C195" s="23"/>
      <c r="D195" s="23"/>
      <c r="E195" s="23"/>
      <c r="F195" s="23"/>
      <c r="G195" s="23"/>
      <c r="H195" s="23"/>
      <c r="I195" s="27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18">
      <c r="A196" s="12" t="s">
        <v>28</v>
      </c>
      <c r="C196" s="2"/>
      <c r="D196" s="2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5.75">
      <c r="A197" s="4" t="s">
        <v>155</v>
      </c>
      <c r="B197" s="5"/>
      <c r="C197" s="19"/>
      <c r="D197" s="20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20"/>
      <c r="R197" s="19">
        <f aca="true" t="shared" si="40" ref="R197:R212">SUM(E197:P197)</f>
        <v>0</v>
      </c>
      <c r="S197" s="19">
        <f aca="true" t="shared" si="41" ref="S197:S212">R197/12</f>
        <v>0</v>
      </c>
    </row>
    <row r="198" spans="1:19" ht="15.75">
      <c r="A198" s="5" t="s">
        <v>219</v>
      </c>
      <c r="B198" s="5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>
        <f t="shared" si="40"/>
        <v>0</v>
      </c>
      <c r="S198" s="20">
        <f t="shared" si="41"/>
        <v>0</v>
      </c>
    </row>
    <row r="199" spans="1:19" ht="15.75">
      <c r="A199" s="4" t="s">
        <v>156</v>
      </c>
      <c r="B199" s="5"/>
      <c r="C199" s="19"/>
      <c r="D199" s="20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20"/>
      <c r="R199" s="19">
        <f t="shared" si="40"/>
        <v>0</v>
      </c>
      <c r="S199" s="19">
        <f t="shared" si="41"/>
        <v>0</v>
      </c>
    </row>
    <row r="200" spans="1:19" ht="15.75">
      <c r="A200" s="5" t="s">
        <v>157</v>
      </c>
      <c r="B200" s="5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>
        <f t="shared" si="40"/>
        <v>0</v>
      </c>
      <c r="S200" s="20">
        <f t="shared" si="41"/>
        <v>0</v>
      </c>
    </row>
    <row r="201" spans="1:19" ht="15.75">
      <c r="A201" s="4" t="s">
        <v>158</v>
      </c>
      <c r="B201" s="5"/>
      <c r="C201" s="19"/>
      <c r="D201" s="20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20"/>
      <c r="R201" s="19">
        <f t="shared" si="40"/>
        <v>0</v>
      </c>
      <c r="S201" s="19">
        <f t="shared" si="41"/>
        <v>0</v>
      </c>
    </row>
    <row r="202" spans="1:19" ht="15.75">
      <c r="A202" s="5" t="s">
        <v>158</v>
      </c>
      <c r="B202" s="5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>
        <f t="shared" si="40"/>
        <v>0</v>
      </c>
      <c r="S202" s="20">
        <f t="shared" si="41"/>
        <v>0</v>
      </c>
    </row>
    <row r="203" spans="1:19" ht="15.75">
      <c r="A203" s="25" t="s">
        <v>228</v>
      </c>
      <c r="B203" s="21"/>
      <c r="C203" s="26">
        <f>SUM(C197:C202)</f>
        <v>0</v>
      </c>
      <c r="D203" s="22"/>
      <c r="E203" s="26">
        <f>SUM(E197:E202)</f>
        <v>0</v>
      </c>
      <c r="F203" s="26">
        <f aca="true" t="shared" si="42" ref="F203:P203">SUM(F197:F202)</f>
        <v>0</v>
      </c>
      <c r="G203" s="26">
        <f t="shared" si="42"/>
        <v>0</v>
      </c>
      <c r="H203" s="26">
        <f t="shared" si="42"/>
        <v>0</v>
      </c>
      <c r="I203" s="26">
        <f t="shared" si="42"/>
        <v>0</v>
      </c>
      <c r="J203" s="26">
        <f t="shared" si="42"/>
        <v>0</v>
      </c>
      <c r="K203" s="26">
        <f t="shared" si="42"/>
        <v>0</v>
      </c>
      <c r="L203" s="26">
        <f t="shared" si="42"/>
        <v>0</v>
      </c>
      <c r="M203" s="26">
        <f t="shared" si="42"/>
        <v>0</v>
      </c>
      <c r="N203" s="26">
        <f t="shared" si="42"/>
        <v>0</v>
      </c>
      <c r="O203" s="26">
        <f t="shared" si="42"/>
        <v>0</v>
      </c>
      <c r="P203" s="26">
        <f t="shared" si="42"/>
        <v>0</v>
      </c>
      <c r="Q203" s="22"/>
      <c r="R203" s="26">
        <f>SUM(E203:P203)</f>
        <v>0</v>
      </c>
      <c r="S203" s="26">
        <f t="shared" si="41"/>
        <v>0</v>
      </c>
    </row>
    <row r="204" spans="1:19" ht="15.75">
      <c r="A204" s="5"/>
      <c r="B204" s="5"/>
      <c r="C204" s="23"/>
      <c r="D204" s="23"/>
      <c r="E204" s="23"/>
      <c r="F204" s="23"/>
      <c r="G204" s="23"/>
      <c r="H204" s="23"/>
      <c r="I204" s="27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18">
      <c r="A205" s="12" t="s">
        <v>181</v>
      </c>
      <c r="C205" s="2"/>
      <c r="D205" s="2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">
        <f t="shared" si="40"/>
        <v>0</v>
      </c>
      <c r="S205" s="3">
        <f t="shared" si="41"/>
        <v>0</v>
      </c>
    </row>
    <row r="206" spans="1:19" ht="15.75">
      <c r="A206" s="4" t="s">
        <v>39</v>
      </c>
      <c r="B206" s="5"/>
      <c r="C206" s="19"/>
      <c r="D206" s="20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20"/>
      <c r="R206" s="19">
        <f t="shared" si="40"/>
        <v>0</v>
      </c>
      <c r="S206" s="19">
        <f t="shared" si="41"/>
        <v>0</v>
      </c>
    </row>
    <row r="207" spans="1:19" ht="15.75">
      <c r="A207" s="5" t="s">
        <v>40</v>
      </c>
      <c r="B207" s="5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>
        <f t="shared" si="40"/>
        <v>0</v>
      </c>
      <c r="S207" s="20">
        <f t="shared" si="41"/>
        <v>0</v>
      </c>
    </row>
    <row r="208" spans="1:19" ht="15.75">
      <c r="A208" s="4" t="s">
        <v>41</v>
      </c>
      <c r="B208" s="5"/>
      <c r="C208" s="19"/>
      <c r="D208" s="20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20"/>
      <c r="R208" s="19">
        <f t="shared" si="40"/>
        <v>0</v>
      </c>
      <c r="S208" s="19">
        <f t="shared" si="41"/>
        <v>0</v>
      </c>
    </row>
    <row r="209" spans="1:19" ht="15.75">
      <c r="A209" s="5" t="s">
        <v>159</v>
      </c>
      <c r="B209" s="5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>
        <f t="shared" si="40"/>
        <v>0</v>
      </c>
      <c r="S209" s="20">
        <f t="shared" si="41"/>
        <v>0</v>
      </c>
    </row>
    <row r="210" spans="1:19" ht="15.75">
      <c r="A210" s="4" t="s">
        <v>160</v>
      </c>
      <c r="B210" s="5"/>
      <c r="C210" s="19"/>
      <c r="D210" s="20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20"/>
      <c r="R210" s="19">
        <f t="shared" si="40"/>
        <v>0</v>
      </c>
      <c r="S210" s="19">
        <f t="shared" si="41"/>
        <v>0</v>
      </c>
    </row>
    <row r="211" spans="1:19" ht="15.75">
      <c r="A211" s="5" t="s">
        <v>161</v>
      </c>
      <c r="B211" s="5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>
        <f t="shared" si="40"/>
        <v>0</v>
      </c>
      <c r="S211" s="20">
        <f t="shared" si="41"/>
        <v>0</v>
      </c>
    </row>
    <row r="212" spans="1:19" ht="15.75">
      <c r="A212" s="4" t="s">
        <v>162</v>
      </c>
      <c r="B212" s="5"/>
      <c r="C212" s="19"/>
      <c r="D212" s="20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20"/>
      <c r="R212" s="19">
        <f t="shared" si="40"/>
        <v>0</v>
      </c>
      <c r="S212" s="19">
        <f t="shared" si="41"/>
        <v>0</v>
      </c>
    </row>
    <row r="213" spans="1:19" s="6" customFormat="1" ht="15.75">
      <c r="A213" s="21" t="s">
        <v>180</v>
      </c>
      <c r="B213" s="21"/>
      <c r="C213" s="22">
        <f>SUM(C206:C212)</f>
        <v>0</v>
      </c>
      <c r="D213" s="22"/>
      <c r="E213" s="22">
        <f>SUM(E206:E212)</f>
        <v>0</v>
      </c>
      <c r="F213" s="22">
        <f aca="true" t="shared" si="43" ref="F213:P213">SUM(F206:F212)</f>
        <v>0</v>
      </c>
      <c r="G213" s="22">
        <f t="shared" si="43"/>
        <v>0</v>
      </c>
      <c r="H213" s="22">
        <f t="shared" si="43"/>
        <v>0</v>
      </c>
      <c r="I213" s="22">
        <f t="shared" si="43"/>
        <v>0</v>
      </c>
      <c r="J213" s="22">
        <f t="shared" si="43"/>
        <v>0</v>
      </c>
      <c r="K213" s="22">
        <f t="shared" si="43"/>
        <v>0</v>
      </c>
      <c r="L213" s="22">
        <f t="shared" si="43"/>
        <v>0</v>
      </c>
      <c r="M213" s="22">
        <f t="shared" si="43"/>
        <v>0</v>
      </c>
      <c r="N213" s="22">
        <f t="shared" si="43"/>
        <v>0</v>
      </c>
      <c r="O213" s="22">
        <f t="shared" si="43"/>
        <v>0</v>
      </c>
      <c r="P213" s="22">
        <f t="shared" si="43"/>
        <v>0</v>
      </c>
      <c r="Q213" s="22"/>
      <c r="R213" s="22">
        <f>SUM(E213:P213)</f>
        <v>0</v>
      </c>
      <c r="S213" s="22">
        <f>R213/12</f>
        <v>0</v>
      </c>
    </row>
    <row r="214" spans="1:19" ht="15.75">
      <c r="A214" s="5"/>
      <c r="B214" s="5"/>
      <c r="C214" s="23"/>
      <c r="D214" s="23"/>
      <c r="E214" s="23"/>
      <c r="F214" s="23"/>
      <c r="G214" s="23"/>
      <c r="H214" s="23"/>
      <c r="I214" s="27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ht="18">
      <c r="A215" s="12" t="s">
        <v>29</v>
      </c>
      <c r="C215" s="2"/>
      <c r="D215" s="2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75">
      <c r="A216" s="5"/>
      <c r="B216" s="5"/>
      <c r="C216" s="23"/>
      <c r="D216" s="23"/>
      <c r="E216" s="23"/>
      <c r="F216" s="23"/>
      <c r="G216" s="23"/>
      <c r="H216" s="23"/>
      <c r="I216" s="27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s="6" customFormat="1" ht="18">
      <c r="A217" s="28" t="s">
        <v>201</v>
      </c>
      <c r="C217" s="29">
        <f>C31+C48+C62+C69+C77+C87+C101+C121+C131+C136+C150+C156+C161+C179+C184+C189+C194+C203+C213+C215</f>
        <v>0</v>
      </c>
      <c r="D217" s="29"/>
      <c r="E217" s="29">
        <f>E31+E48+E62+E69+E77+E87+E101+E121+E131+E136+E150+E156+E161+E179+E184+E189+E194+E203+E213+E215</f>
        <v>0</v>
      </c>
      <c r="F217" s="29">
        <f aca="true" t="shared" si="44" ref="F217:P217">F31+F48+F62+F69+F77+F87+F101+F121+F131+F136+F150+F156+F161+F179+F184+F189+F194+F203+F213+F215</f>
        <v>0</v>
      </c>
      <c r="G217" s="29">
        <f t="shared" si="44"/>
        <v>0</v>
      </c>
      <c r="H217" s="29">
        <f t="shared" si="44"/>
        <v>0</v>
      </c>
      <c r="I217" s="29">
        <f t="shared" si="44"/>
        <v>0</v>
      </c>
      <c r="J217" s="29">
        <f t="shared" si="44"/>
        <v>0</v>
      </c>
      <c r="K217" s="29">
        <f t="shared" si="44"/>
        <v>0</v>
      </c>
      <c r="L217" s="29">
        <f t="shared" si="44"/>
        <v>0</v>
      </c>
      <c r="M217" s="29">
        <f t="shared" si="44"/>
        <v>0</v>
      </c>
      <c r="N217" s="29">
        <f t="shared" si="44"/>
        <v>0</v>
      </c>
      <c r="O217" s="29">
        <f t="shared" si="44"/>
        <v>0</v>
      </c>
      <c r="P217" s="29">
        <f t="shared" si="44"/>
        <v>0</v>
      </c>
      <c r="Q217" s="29"/>
      <c r="R217" s="22">
        <f>SUM(E217:P217)</f>
        <v>0</v>
      </c>
      <c r="S217" s="22">
        <f>R217/12</f>
        <v>0</v>
      </c>
    </row>
    <row r="218" spans="1:19" s="6" customFormat="1" ht="15.75">
      <c r="A218" s="21"/>
      <c r="B218" s="21"/>
      <c r="C218" s="30"/>
      <c r="D218" s="30"/>
      <c r="E218" s="30"/>
      <c r="F218" s="30"/>
      <c r="G218" s="30"/>
      <c r="H218" s="30"/>
      <c r="I218" s="31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s="6" customFormat="1" ht="18">
      <c r="A219" s="28" t="s">
        <v>202</v>
      </c>
      <c r="C219" s="29">
        <f>C15-C217</f>
        <v>0</v>
      </c>
      <c r="D219" s="29"/>
      <c r="E219" s="29">
        <f aca="true" t="shared" si="45" ref="E219:P219">E15-E217</f>
        <v>0</v>
      </c>
      <c r="F219" s="29">
        <f t="shared" si="45"/>
        <v>0</v>
      </c>
      <c r="G219" s="29">
        <f t="shared" si="45"/>
        <v>0</v>
      </c>
      <c r="H219" s="29">
        <f t="shared" si="45"/>
        <v>0</v>
      </c>
      <c r="I219" s="29">
        <f t="shared" si="45"/>
        <v>0</v>
      </c>
      <c r="J219" s="29">
        <f t="shared" si="45"/>
        <v>0</v>
      </c>
      <c r="K219" s="29">
        <f t="shared" si="45"/>
        <v>0</v>
      </c>
      <c r="L219" s="29">
        <f t="shared" si="45"/>
        <v>0</v>
      </c>
      <c r="M219" s="29">
        <f t="shared" si="45"/>
        <v>0</v>
      </c>
      <c r="N219" s="29">
        <f t="shared" si="45"/>
        <v>0</v>
      </c>
      <c r="O219" s="29">
        <f t="shared" si="45"/>
        <v>0</v>
      </c>
      <c r="P219" s="29">
        <f t="shared" si="45"/>
        <v>0</v>
      </c>
      <c r="Q219" s="29"/>
      <c r="R219" s="22">
        <f>SUM(E219:P219)</f>
        <v>0</v>
      </c>
      <c r="S219" s="22">
        <f>R219/12</f>
        <v>0</v>
      </c>
    </row>
    <row r="220" spans="3:19" ht="15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3:19" ht="15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6" ht="18">
      <c r="A226" s="12" t="s">
        <v>223</v>
      </c>
    </row>
    <row r="227" spans="1:6" ht="15.75">
      <c r="A227" s="7" t="s">
        <v>190</v>
      </c>
      <c r="B227" s="8">
        <f>C31</f>
        <v>0</v>
      </c>
      <c r="C227" s="9" t="e">
        <f>B227/C15</f>
        <v>#DIV/0!</v>
      </c>
      <c r="D227" s="7" t="s">
        <v>191</v>
      </c>
      <c r="E227" s="5"/>
      <c r="F227" s="5"/>
    </row>
    <row r="228" spans="1:6" ht="15.75">
      <c r="A228" s="7" t="s">
        <v>192</v>
      </c>
      <c r="B228" s="8">
        <f>C48</f>
        <v>0</v>
      </c>
      <c r="C228" s="9" t="e">
        <f>B228/C15</f>
        <v>#DIV/0!</v>
      </c>
      <c r="D228" s="7" t="s">
        <v>193</v>
      </c>
      <c r="E228" s="5"/>
      <c r="F228" s="5"/>
    </row>
    <row r="229" spans="1:6" ht="15.75">
      <c r="A229" s="7" t="s">
        <v>185</v>
      </c>
      <c r="B229" s="8">
        <f>C62+C69+C77+C87+C101+C121+C131+C136+C150+C156+C161+C179+C184+C189+C213+C215</f>
        <v>0</v>
      </c>
      <c r="C229" s="9" t="e">
        <f>B229/C15</f>
        <v>#DIV/0!</v>
      </c>
      <c r="D229" s="7" t="s">
        <v>194</v>
      </c>
      <c r="E229" s="5"/>
      <c r="F229" s="5"/>
    </row>
    <row r="230" spans="1:6" ht="15.75">
      <c r="A230" s="7" t="s">
        <v>195</v>
      </c>
      <c r="B230" s="8">
        <f>C194</f>
        <v>0</v>
      </c>
      <c r="C230" s="9" t="e">
        <f>B230/C15</f>
        <v>#DIV/0!</v>
      </c>
      <c r="D230" s="7" t="s">
        <v>193</v>
      </c>
      <c r="E230" s="5"/>
      <c r="F230" s="5"/>
    </row>
    <row r="231" spans="1:6" ht="15.75">
      <c r="A231" s="7" t="s">
        <v>196</v>
      </c>
      <c r="B231" s="8">
        <f>C203</f>
        <v>0</v>
      </c>
      <c r="C231" s="9" t="e">
        <f>B231/C15</f>
        <v>#DIV/0!</v>
      </c>
      <c r="D231" s="7" t="s">
        <v>197</v>
      </c>
      <c r="E231" s="5"/>
      <c r="F231" s="5"/>
    </row>
    <row r="232" spans="1:6" ht="15.75">
      <c r="A232" s="7"/>
      <c r="B232" s="7"/>
      <c r="C232" s="9" t="e">
        <f>SUM(C227:C231)</f>
        <v>#DIV/0!</v>
      </c>
      <c r="D232" s="7"/>
      <c r="E232" s="5"/>
      <c r="F232" s="5"/>
    </row>
    <row r="233" spans="1:6" ht="15.75">
      <c r="A233" s="5"/>
      <c r="B233" s="5"/>
      <c r="C233" s="5"/>
      <c r="D233" s="5"/>
      <c r="E233" s="5"/>
      <c r="F233" s="5"/>
    </row>
    <row r="234" spans="1:6" ht="15.75">
      <c r="A234" s="14" t="s">
        <v>215</v>
      </c>
      <c r="B234" s="14"/>
      <c r="C234" s="14"/>
      <c r="D234" s="14"/>
      <c r="E234" s="14"/>
      <c r="F234" s="14"/>
    </row>
    <row r="235" spans="1:6" ht="15.75">
      <c r="A235" s="14"/>
      <c r="B235" s="14"/>
      <c r="C235" s="14"/>
      <c r="D235" s="14"/>
      <c r="E235" s="14"/>
      <c r="F235" s="14"/>
    </row>
    <row r="236" spans="1:6" ht="15.75">
      <c r="A236" s="14" t="s">
        <v>218</v>
      </c>
      <c r="B236" s="14"/>
      <c r="C236" s="14" t="s">
        <v>214</v>
      </c>
      <c r="D236" s="14"/>
      <c r="E236" s="14"/>
      <c r="F236" s="14"/>
    </row>
    <row r="237" spans="1:6" ht="15.75">
      <c r="A237" s="15"/>
      <c r="B237" s="15"/>
      <c r="C237" s="15"/>
      <c r="D237" s="15"/>
      <c r="E237" s="15"/>
      <c r="F237" s="15"/>
    </row>
    <row r="238" spans="1:6" ht="15.75">
      <c r="A238" s="14"/>
      <c r="B238" s="14" t="s">
        <v>208</v>
      </c>
      <c r="C238" s="14"/>
      <c r="D238" s="16">
        <v>0.06</v>
      </c>
      <c r="E238" s="14"/>
      <c r="F238" s="14"/>
    </row>
    <row r="239" spans="1:6" ht="15.75">
      <c r="A239" s="14"/>
      <c r="B239" s="14" t="s">
        <v>209</v>
      </c>
      <c r="C239" s="14"/>
      <c r="D239" s="16">
        <v>0.1</v>
      </c>
      <c r="E239" s="14"/>
      <c r="F239" s="14"/>
    </row>
    <row r="240" spans="1:6" ht="15.75">
      <c r="A240" s="14"/>
      <c r="B240" s="14" t="s">
        <v>210</v>
      </c>
      <c r="C240" s="14"/>
      <c r="D240" s="16">
        <v>0.18</v>
      </c>
      <c r="E240" s="14"/>
      <c r="F240" s="14"/>
    </row>
    <row r="241" spans="1:6" ht="15.75">
      <c r="A241" s="14"/>
      <c r="B241" s="14" t="s">
        <v>211</v>
      </c>
      <c r="C241" s="14"/>
      <c r="D241" s="14" t="s">
        <v>207</v>
      </c>
      <c r="E241" s="14"/>
      <c r="F241" s="14"/>
    </row>
    <row r="242" spans="1:6" ht="15.75">
      <c r="A242" s="14"/>
      <c r="B242" s="14"/>
      <c r="C242" s="14"/>
      <c r="D242" s="14"/>
      <c r="E242" s="14"/>
      <c r="F242" s="14"/>
    </row>
    <row r="243" spans="1:6" ht="15.75">
      <c r="A243" s="14" t="s">
        <v>212</v>
      </c>
      <c r="B243" s="14"/>
      <c r="C243" s="14"/>
      <c r="D243" s="14"/>
      <c r="E243" s="14"/>
      <c r="F243" s="14"/>
    </row>
    <row r="244" spans="1:6" ht="15.75">
      <c r="A244" s="17" t="s">
        <v>213</v>
      </c>
      <c r="B244" s="17"/>
      <c r="C244" s="17"/>
      <c r="D244" s="17"/>
      <c r="E244" s="17"/>
      <c r="F244" s="14"/>
    </row>
    <row r="245" spans="1:6" ht="15.75">
      <c r="A245" s="14"/>
      <c r="B245" s="14"/>
      <c r="C245" s="14"/>
      <c r="D245" s="14"/>
      <c r="E245" s="14"/>
      <c r="F245" s="14"/>
    </row>
    <row r="246" spans="1:6" ht="15.75">
      <c r="A246" s="14" t="s">
        <v>216</v>
      </c>
      <c r="B246" s="14"/>
      <c r="C246" s="14"/>
      <c r="D246" s="14"/>
      <c r="E246" s="14"/>
      <c r="F246" s="14"/>
    </row>
    <row r="247" spans="1:6" ht="15.75">
      <c r="A247" s="14" t="s">
        <v>217</v>
      </c>
      <c r="B247" s="14"/>
      <c r="C247" s="14"/>
      <c r="D247" s="14"/>
      <c r="E247" s="14"/>
      <c r="F247" s="14"/>
    </row>
    <row r="249" spans="1:6" ht="15.75">
      <c r="A249" s="4" t="s">
        <v>182</v>
      </c>
      <c r="B249" s="4" t="s">
        <v>187</v>
      </c>
      <c r="C249" s="4"/>
      <c r="D249" s="4" t="s">
        <v>183</v>
      </c>
      <c r="E249" s="4"/>
      <c r="F249" s="4" t="s">
        <v>184</v>
      </c>
    </row>
    <row r="250" spans="1:6" ht="15.75">
      <c r="A250" s="4"/>
      <c r="B250" s="4"/>
      <c r="C250" s="4"/>
      <c r="D250" s="4"/>
      <c r="E250" s="4"/>
      <c r="F250" s="4"/>
    </row>
    <row r="251" spans="1:6" ht="15.75">
      <c r="A251" s="4" t="s">
        <v>198</v>
      </c>
      <c r="B251" s="10">
        <f aca="true" t="shared" si="46" ref="B251:B256">F251*12/52</f>
        <v>0</v>
      </c>
      <c r="C251" s="10"/>
      <c r="D251" s="10">
        <f aca="true" t="shared" si="47" ref="D251:D256">F251/2</f>
        <v>0</v>
      </c>
      <c r="E251" s="10"/>
      <c r="F251" s="10">
        <f>C77</f>
        <v>0</v>
      </c>
    </row>
    <row r="252" spans="1:6" ht="15.75">
      <c r="A252" s="4" t="s">
        <v>192</v>
      </c>
      <c r="B252" s="10">
        <f t="shared" si="46"/>
        <v>0</v>
      </c>
      <c r="C252" s="10"/>
      <c r="D252" s="10">
        <f t="shared" si="47"/>
        <v>0</v>
      </c>
      <c r="E252" s="10"/>
      <c r="F252" s="10">
        <f>C40+C41+C42+C43+C44+C45+C46+C47</f>
        <v>0</v>
      </c>
    </row>
    <row r="253" spans="1:6" ht="15.75">
      <c r="A253" s="4" t="s">
        <v>98</v>
      </c>
      <c r="B253" s="10">
        <f t="shared" si="46"/>
        <v>0</v>
      </c>
      <c r="C253" s="10"/>
      <c r="D253" s="10">
        <f t="shared" si="47"/>
        <v>0</v>
      </c>
      <c r="E253" s="10"/>
      <c r="F253" s="10">
        <f>C121</f>
        <v>0</v>
      </c>
    </row>
    <row r="254" spans="1:6" ht="15.75">
      <c r="A254" s="4" t="s">
        <v>199</v>
      </c>
      <c r="B254" s="10">
        <f t="shared" si="46"/>
        <v>0</v>
      </c>
      <c r="C254" s="10"/>
      <c r="D254" s="10">
        <f t="shared" si="47"/>
        <v>0</v>
      </c>
      <c r="E254" s="10"/>
      <c r="F254" s="10">
        <f>C87+C161</f>
        <v>0</v>
      </c>
    </row>
    <row r="255" spans="1:6" ht="15.75">
      <c r="A255" s="4" t="s">
        <v>188</v>
      </c>
      <c r="B255" s="10">
        <f t="shared" si="46"/>
        <v>0</v>
      </c>
      <c r="C255" s="10"/>
      <c r="D255" s="10">
        <f t="shared" si="47"/>
        <v>0</v>
      </c>
      <c r="E255" s="10"/>
      <c r="F255" s="10">
        <f>C149+C148+C146+C145+C144+C143+C142+C141</f>
        <v>0</v>
      </c>
    </row>
    <row r="256" spans="1:6" ht="15.75">
      <c r="A256" s="4" t="s">
        <v>186</v>
      </c>
      <c r="B256" s="10">
        <f t="shared" si="46"/>
        <v>0</v>
      </c>
      <c r="C256" s="10"/>
      <c r="D256" s="10">
        <f t="shared" si="47"/>
        <v>0</v>
      </c>
      <c r="E256" s="10"/>
      <c r="F256" s="10">
        <f>C101+C127+C128+C130+C60</f>
        <v>0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2012-01-10T02:45:07Z</dcterms:created>
  <dcterms:modified xsi:type="dcterms:W3CDTF">2014-01-14T19:45:31Z</dcterms:modified>
  <cp:category/>
  <cp:version/>
  <cp:contentType/>
  <cp:contentStatus/>
</cp:coreProperties>
</file>